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a Cruz\OneDrive\CCEPV\NDE\"/>
    </mc:Choice>
  </mc:AlternateContent>
  <xr:revisionPtr revIDLastSave="0" documentId="13_ncr:1_{B1D96A9E-A008-488C-A439-51D4D4F39562}" xr6:coauthVersionLast="45" xr6:coauthVersionMax="45" xr10:uidLastSave="{00000000-0000-0000-0000-000000000000}"/>
  <bookViews>
    <workbookView xWindow="-120" yWindow="-120" windowWidth="29040" windowHeight="15840" xr2:uid="{50330D0C-3601-411E-922D-85A6D12F646D}"/>
  </bookViews>
  <sheets>
    <sheet name="AsIs201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6" i="2" l="1"/>
  <c r="R36" i="2"/>
  <c r="F37" i="2"/>
  <c r="AH36" i="2"/>
  <c r="AK36" i="2" s="1"/>
  <c r="AI36" i="2"/>
  <c r="AJ36" i="2"/>
  <c r="AG37" i="2"/>
  <c r="AH37" i="2"/>
  <c r="AI37" i="2"/>
  <c r="AJ37" i="2"/>
  <c r="AD37" i="2"/>
  <c r="AD36" i="2"/>
  <c r="AN37" i="2" l="1"/>
  <c r="AM37" i="2"/>
  <c r="AL37" i="2"/>
  <c r="AF37" i="2"/>
  <c r="AE37" i="2"/>
  <c r="AB37" i="2"/>
  <c r="AA37" i="2"/>
  <c r="Z37" i="2"/>
  <c r="X37" i="2"/>
  <c r="W37" i="2"/>
  <c r="V37" i="2"/>
  <c r="T37" i="2"/>
  <c r="S37" i="2"/>
  <c r="R37" i="2"/>
  <c r="P37" i="2"/>
  <c r="O37" i="2"/>
  <c r="N37" i="2"/>
  <c r="L37" i="2"/>
  <c r="K37" i="2"/>
  <c r="J37" i="2"/>
  <c r="H37" i="2"/>
  <c r="G37" i="2"/>
  <c r="D37" i="2"/>
  <c r="C37" i="2"/>
  <c r="B37" i="2"/>
  <c r="F38" i="2" s="1"/>
  <c r="AN36" i="2"/>
  <c r="AM36" i="2"/>
  <c r="AL36" i="2"/>
  <c r="AO36" i="2" s="1"/>
  <c r="AF36" i="2"/>
  <c r="AE36" i="2"/>
  <c r="AG36" i="2" s="1"/>
  <c r="AB36" i="2"/>
  <c r="AA36" i="2"/>
  <c r="Z36" i="2"/>
  <c r="AC36" i="2" s="1"/>
  <c r="X36" i="2"/>
  <c r="W36" i="2"/>
  <c r="T36" i="2"/>
  <c r="S36" i="2"/>
  <c r="U36" i="2" s="1"/>
  <c r="P36" i="2"/>
  <c r="O36" i="2"/>
  <c r="N36" i="2"/>
  <c r="L36" i="2"/>
  <c r="K36" i="2"/>
  <c r="J36" i="2"/>
  <c r="H36" i="2"/>
  <c r="G36" i="2"/>
  <c r="F36" i="2"/>
  <c r="I36" i="2" s="1"/>
  <c r="D36" i="2"/>
  <c r="C36" i="2"/>
  <c r="B36" i="2"/>
  <c r="J38" i="2" l="1"/>
  <c r="N38" i="2" s="1"/>
  <c r="D40" i="2"/>
  <c r="M36" i="2"/>
  <c r="Y36" i="2"/>
  <c r="R38" i="2"/>
  <c r="V38" i="2" s="1"/>
  <c r="Z38" i="2" s="1"/>
  <c r="AD38" i="2" s="1"/>
  <c r="AH38" i="2" s="1"/>
  <c r="AL38" i="2" s="1"/>
  <c r="Q36" i="2"/>
  <c r="E36" i="2"/>
  <c r="B40" i="2"/>
  <c r="C40" i="2"/>
  <c r="B41" i="2"/>
</calcChain>
</file>

<file path=xl/sharedStrings.xml><?xml version="1.0" encoding="utf-8"?>
<sst xmlns="http://schemas.openxmlformats.org/spreadsheetml/2006/main" count="163" uniqueCount="81">
  <si>
    <t>1º Período</t>
  </si>
  <si>
    <t>2º Período</t>
  </si>
  <si>
    <t>3º Período</t>
  </si>
  <si>
    <t>4º Período</t>
  </si>
  <si>
    <t>5º Período</t>
  </si>
  <si>
    <t>6º Período</t>
  </si>
  <si>
    <t>7º Período</t>
  </si>
  <si>
    <t>8º Período</t>
  </si>
  <si>
    <t>9º Período</t>
  </si>
  <si>
    <t>10º Período</t>
  </si>
  <si>
    <r>
      <t>FLUXOGRAMA</t>
    </r>
    <r>
      <rPr>
        <sz val="13"/>
        <color rgb="FF000000"/>
        <rFont val="Arial"/>
        <family val="2"/>
      </rPr>
      <t xml:space="preserve"> do Curso de Engenharia de Produção Vespertino (Versão/Curso: 2017)</t>
    </r>
  </si>
  <si>
    <t>Prog. Básica Comp
INF 09325</t>
  </si>
  <si>
    <t>E</t>
  </si>
  <si>
    <t>L</t>
  </si>
  <si>
    <t>Proc Químicos Ind 
DTI 2922</t>
  </si>
  <si>
    <t>Cálculo I 
MAT 09570</t>
  </si>
  <si>
    <t>Cálculo II
MAT12920</t>
  </si>
  <si>
    <t>T</t>
  </si>
  <si>
    <t>Álgebra Linear
MAT 12921</t>
  </si>
  <si>
    <t>TGA
EPR12926</t>
  </si>
  <si>
    <t>Probabilidade e Est.
MAT09570</t>
  </si>
  <si>
    <t>Desenho Tec. I
DTI12924</t>
  </si>
  <si>
    <t>Cálculo III_B
MAT09583</t>
  </si>
  <si>
    <t>Desenho Tec. II
DTI12977</t>
  </si>
  <si>
    <t>Física Clássica
DTI12979</t>
  </si>
  <si>
    <t>Metrologia
DTI12978</t>
  </si>
  <si>
    <t>Processos Produtivos
EPR12996</t>
  </si>
  <si>
    <t>Metodologia da Pesq I
EPR13423</t>
  </si>
  <si>
    <t>Energia e Elet.
DTI12981</t>
  </si>
  <si>
    <t>Termodinâmica
MCA08765</t>
  </si>
  <si>
    <t>Princípios de Ciências Mat
DTI12983</t>
  </si>
  <si>
    <t>Org Trab e Prod
EPR12982</t>
  </si>
  <si>
    <t>Otimização de sist.
EPR12985</t>
  </si>
  <si>
    <t>Circuitos Elétricos
DTI12986</t>
  </si>
  <si>
    <t>Int. Mec Fluidos
DEA07780</t>
  </si>
  <si>
    <t>Intr. a Economia
EPR12984</t>
  </si>
  <si>
    <t>GQT
EPR12987</t>
  </si>
  <si>
    <t>Mecânica dos Sólidos
MCA08709</t>
  </si>
  <si>
    <t>Simulação
EPR12992</t>
  </si>
  <si>
    <t>Engenharia Econômica
EPR12990</t>
  </si>
  <si>
    <t>Elementos de Máquinas
DTI12991</t>
  </si>
  <si>
    <t>PCP
EPR12982</t>
  </si>
  <si>
    <t>Engenharia de Produto
EPR12989</t>
  </si>
  <si>
    <t>Controle de Qualidade
EPR12993</t>
  </si>
  <si>
    <t>Sistemas da Apoio a Decisão
DTI12995</t>
  </si>
  <si>
    <t>Gerência de Projetos
EPR12997</t>
  </si>
  <si>
    <t>Fund. E. Ambiental
DEA07756</t>
  </si>
  <si>
    <t>Gestão Est. Emp.
EPR12976</t>
  </si>
  <si>
    <t>Cont. Ger. Custos
EPR12998</t>
  </si>
  <si>
    <t>Fund. Seg. Trab
DTI13001
(130 cr)</t>
  </si>
  <si>
    <t>Logística II
DTI13003</t>
  </si>
  <si>
    <t>Logística I
EPR12994</t>
  </si>
  <si>
    <t>Sis. Int. Manufatura
DTI12999</t>
  </si>
  <si>
    <t xml:space="preserve">
Lab. Sis. 
Int. Manufatura
DTI13000</t>
  </si>
  <si>
    <t>Prática em E. P.
EPR13002</t>
  </si>
  <si>
    <t>Optativa I</t>
  </si>
  <si>
    <t>gestão da manutenção
DTI13007
(130 cr)</t>
  </si>
  <si>
    <t>Aspectos Leg Eng
EPR13008
(130 cr)</t>
  </si>
  <si>
    <t>G. In. E Empr.
EPR13005</t>
  </si>
  <si>
    <t>Gestão em Orçamentos
EPR13004</t>
  </si>
  <si>
    <t>Metodologia da Pesq II
EPR13006</t>
  </si>
  <si>
    <t>Optativa II</t>
  </si>
  <si>
    <t>Projeto e Layout de Fábrica
DTI13009</t>
  </si>
  <si>
    <t>Optativa III</t>
  </si>
  <si>
    <t>Optativa IV</t>
  </si>
  <si>
    <t>Banco de Dados
INF12925</t>
  </si>
  <si>
    <t>Algoritmos Numéricos
INF12980</t>
  </si>
  <si>
    <t>Trabalho de Conclusão de Curso
(150 cr)</t>
  </si>
  <si>
    <t>Estágio Supervisionado
(110 cr)</t>
  </si>
  <si>
    <t>Int Eng Prod
EPR12919</t>
  </si>
  <si>
    <t>Carga horária</t>
  </si>
  <si>
    <t>total:</t>
  </si>
  <si>
    <t>semestral mínima:</t>
  </si>
  <si>
    <t>semestral máxima:</t>
  </si>
  <si>
    <t>dis obrig</t>
  </si>
  <si>
    <t>optativa</t>
  </si>
  <si>
    <t>ativ complem</t>
  </si>
  <si>
    <t>est supervisionado</t>
  </si>
  <si>
    <t>TCC</t>
  </si>
  <si>
    <t>Créditos</t>
  </si>
  <si>
    <t>Acumulados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</si>
</sst>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4" fillId="0" borderId="0" xfId="0" applyFont="1"/>
    <xf numFmtId="0" fontId="3" fillId="0" borderId="12" xfId="0" applyFont="1" applyBorder="1" applyAlignment="1">
      <alignment horizontal="right"/>
    </xf>
    <xf numFmtId="0" fontId="3" fillId="0" borderId="12" xfId="0" applyFont="1" applyBorder="1"/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3" fillId="0" borderId="0" xfId="0" applyFont="1" applyBorder="1"/>
    <xf numFmtId="0" fontId="3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</xdr:colOff>
      <xdr:row>4</xdr:row>
      <xdr:rowOff>380999</xdr:rowOff>
    </xdr:from>
    <xdr:to>
      <xdr:col>5</xdr:col>
      <xdr:colOff>0</xdr:colOff>
      <xdr:row>4</xdr:row>
      <xdr:rowOff>380999</xdr:rowOff>
    </xdr:to>
    <xdr:cxnSp macro="">
      <xdr:nvCxnSpPr>
        <xdr:cNvPr id="5" name="Conector de Seta Reta 4">
          <a:extLst>
            <a:ext uri="{FF2B5EF4-FFF2-40B4-BE49-F238E27FC236}">
              <a16:creationId xmlns:a16="http://schemas.microsoft.com/office/drawing/2014/main" id="{19FEFC67-7A2A-4266-8A40-A8ED9CFC6AE2}"/>
            </a:ext>
          </a:extLst>
        </xdr:cNvPr>
        <xdr:cNvCxnSpPr/>
      </xdr:nvCxnSpPr>
      <xdr:spPr>
        <a:xfrm>
          <a:off x="1881187" y="1166812"/>
          <a:ext cx="369094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6185</xdr:colOff>
      <xdr:row>5</xdr:row>
      <xdr:rowOff>74221</xdr:rowOff>
    </xdr:from>
    <xdr:to>
      <xdr:col>5</xdr:col>
      <xdr:colOff>12370</xdr:colOff>
      <xdr:row>8</xdr:row>
      <xdr:rowOff>383474</xdr:rowOff>
    </xdr:to>
    <xdr:sp macro="" textlink="">
      <xdr:nvSpPr>
        <xdr:cNvPr id="17" name="Forma Livre: Forma 16">
          <a:extLst>
            <a:ext uri="{FF2B5EF4-FFF2-40B4-BE49-F238E27FC236}">
              <a16:creationId xmlns:a16="http://schemas.microsoft.com/office/drawing/2014/main" id="{6354B127-B89B-4FC9-963E-DA017C43A94E}"/>
            </a:ext>
          </a:extLst>
        </xdr:cNvPr>
        <xdr:cNvSpPr/>
      </xdr:nvSpPr>
      <xdr:spPr>
        <a:xfrm>
          <a:off x="1880260" y="1428750"/>
          <a:ext cx="389659" cy="884464"/>
        </a:xfrm>
        <a:custGeom>
          <a:avLst/>
          <a:gdLst>
            <a:gd name="connsiteX0" fmla="*/ 0 w 389659"/>
            <a:gd name="connsiteY0" fmla="*/ 0 h 884464"/>
            <a:gd name="connsiteX1" fmla="*/ 185552 w 389659"/>
            <a:gd name="connsiteY1" fmla="*/ 6185 h 884464"/>
            <a:gd name="connsiteX2" fmla="*/ 191737 w 389659"/>
            <a:gd name="connsiteY2" fmla="*/ 884464 h 884464"/>
            <a:gd name="connsiteX3" fmla="*/ 389659 w 389659"/>
            <a:gd name="connsiteY3" fmla="*/ 884464 h 88446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89659" h="884464">
              <a:moveTo>
                <a:pt x="0" y="0"/>
              </a:moveTo>
              <a:lnTo>
                <a:pt x="185552" y="6185"/>
              </a:lnTo>
              <a:cubicBezTo>
                <a:pt x="187614" y="298945"/>
                <a:pt x="189675" y="591704"/>
                <a:pt x="191737" y="884464"/>
              </a:cubicBezTo>
              <a:lnTo>
                <a:pt x="389659" y="884464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7112</xdr:colOff>
      <xdr:row>4</xdr:row>
      <xdr:rowOff>381309</xdr:rowOff>
    </xdr:from>
    <xdr:to>
      <xdr:col>4</xdr:col>
      <xdr:colOff>378680</xdr:colOff>
      <xdr:row>4</xdr:row>
      <xdr:rowOff>381309</xdr:rowOff>
    </xdr:to>
    <xdr:cxnSp macro="">
      <xdr:nvCxnSpPr>
        <xdr:cNvPr id="18" name="Conector de Seta Reta 17">
          <a:extLst>
            <a:ext uri="{FF2B5EF4-FFF2-40B4-BE49-F238E27FC236}">
              <a16:creationId xmlns:a16="http://schemas.microsoft.com/office/drawing/2014/main" id="{14BFE389-8D02-40FC-9AC2-B29C53E3DFF7}"/>
            </a:ext>
          </a:extLst>
        </xdr:cNvPr>
        <xdr:cNvCxnSpPr/>
      </xdr:nvCxnSpPr>
      <xdr:spPr>
        <a:xfrm>
          <a:off x="1881187" y="1166812"/>
          <a:ext cx="371568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4885</xdr:colOff>
      <xdr:row>12</xdr:row>
      <xdr:rowOff>379082</xdr:rowOff>
    </xdr:from>
    <xdr:to>
      <xdr:col>4</xdr:col>
      <xdr:colOff>376453</xdr:colOff>
      <xdr:row>12</xdr:row>
      <xdr:rowOff>379082</xdr:rowOff>
    </xdr:to>
    <xdr:cxnSp macro="">
      <xdr:nvCxnSpPr>
        <xdr:cNvPr id="19" name="Conector de Seta Reta 18">
          <a:extLst>
            <a:ext uri="{FF2B5EF4-FFF2-40B4-BE49-F238E27FC236}">
              <a16:creationId xmlns:a16="http://schemas.microsoft.com/office/drawing/2014/main" id="{88F8A75F-DD1B-43A3-B99F-89706286A862}"/>
            </a:ext>
          </a:extLst>
        </xdr:cNvPr>
        <xdr:cNvCxnSpPr/>
      </xdr:nvCxnSpPr>
      <xdr:spPr>
        <a:xfrm>
          <a:off x="1878960" y="3453059"/>
          <a:ext cx="371568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6185</xdr:colOff>
      <xdr:row>20</xdr:row>
      <xdr:rowOff>439139</xdr:rowOff>
    </xdr:from>
    <xdr:to>
      <xdr:col>8</xdr:col>
      <xdr:colOff>377753</xdr:colOff>
      <xdr:row>20</xdr:row>
      <xdr:rowOff>439139</xdr:rowOff>
    </xdr:to>
    <xdr:cxnSp macro="">
      <xdr:nvCxnSpPr>
        <xdr:cNvPr id="20" name="Conector de Seta Reta 19">
          <a:extLst>
            <a:ext uri="{FF2B5EF4-FFF2-40B4-BE49-F238E27FC236}">
              <a16:creationId xmlns:a16="http://schemas.microsoft.com/office/drawing/2014/main" id="{D03D1CF7-7990-494B-B238-B917C22ED347}"/>
            </a:ext>
          </a:extLst>
        </xdr:cNvPr>
        <xdr:cNvCxnSpPr/>
      </xdr:nvCxnSpPr>
      <xdr:spPr>
        <a:xfrm>
          <a:off x="4218214" y="6129399"/>
          <a:ext cx="371568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16328</xdr:colOff>
      <xdr:row>4</xdr:row>
      <xdr:rowOff>251362</xdr:rowOff>
    </xdr:from>
    <xdr:to>
      <xdr:col>8</xdr:col>
      <xdr:colOff>387896</xdr:colOff>
      <xdr:row>4</xdr:row>
      <xdr:rowOff>251362</xdr:rowOff>
    </xdr:to>
    <xdr:cxnSp macro="">
      <xdr:nvCxnSpPr>
        <xdr:cNvPr id="21" name="Conector de Seta Reta 20">
          <a:extLst>
            <a:ext uri="{FF2B5EF4-FFF2-40B4-BE49-F238E27FC236}">
              <a16:creationId xmlns:a16="http://schemas.microsoft.com/office/drawing/2014/main" id="{983AF323-3226-4C5E-BF3F-71BFB18747BF}"/>
            </a:ext>
          </a:extLst>
        </xdr:cNvPr>
        <xdr:cNvCxnSpPr/>
      </xdr:nvCxnSpPr>
      <xdr:spPr>
        <a:xfrm>
          <a:off x="4228357" y="1036865"/>
          <a:ext cx="371568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25235</xdr:colOff>
      <xdr:row>4</xdr:row>
      <xdr:rowOff>615785</xdr:rowOff>
    </xdr:from>
    <xdr:to>
      <xdr:col>9</xdr:col>
      <xdr:colOff>19050</xdr:colOff>
      <xdr:row>8</xdr:row>
      <xdr:rowOff>473529</xdr:rowOff>
    </xdr:to>
    <xdr:sp macro="" textlink="">
      <xdr:nvSpPr>
        <xdr:cNvPr id="22" name="Forma Livre: Forma 21">
          <a:extLst>
            <a:ext uri="{FF2B5EF4-FFF2-40B4-BE49-F238E27FC236}">
              <a16:creationId xmlns:a16="http://schemas.microsoft.com/office/drawing/2014/main" id="{97566454-1BF4-4A77-9522-E96AE2DB2FF1}"/>
            </a:ext>
          </a:extLst>
        </xdr:cNvPr>
        <xdr:cNvSpPr/>
      </xdr:nvSpPr>
      <xdr:spPr>
        <a:xfrm>
          <a:off x="2235035" y="1530185"/>
          <a:ext cx="2527465" cy="1591294"/>
        </a:xfrm>
        <a:custGeom>
          <a:avLst/>
          <a:gdLst>
            <a:gd name="connsiteX0" fmla="*/ 0 w 2721428"/>
            <a:gd name="connsiteY0" fmla="*/ 0 h 1001981"/>
            <a:gd name="connsiteX1" fmla="*/ 303068 w 2721428"/>
            <a:gd name="connsiteY1" fmla="*/ 0 h 1001981"/>
            <a:gd name="connsiteX2" fmla="*/ 303068 w 2721428"/>
            <a:gd name="connsiteY2" fmla="*/ 562841 h 1001981"/>
            <a:gd name="connsiteX3" fmla="*/ 2585357 w 2721428"/>
            <a:gd name="connsiteY3" fmla="*/ 550471 h 1001981"/>
            <a:gd name="connsiteX4" fmla="*/ 2591542 w 2721428"/>
            <a:gd name="connsiteY4" fmla="*/ 1001981 h 1001981"/>
            <a:gd name="connsiteX5" fmla="*/ 2721428 w 2721428"/>
            <a:gd name="connsiteY5" fmla="*/ 1001981 h 1001981"/>
            <a:gd name="connsiteX6" fmla="*/ 2721428 w 2721428"/>
            <a:gd name="connsiteY6" fmla="*/ 1001981 h 10019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721428" h="1001981">
              <a:moveTo>
                <a:pt x="0" y="0"/>
              </a:moveTo>
              <a:lnTo>
                <a:pt x="303068" y="0"/>
              </a:lnTo>
              <a:lnTo>
                <a:pt x="303068" y="562841"/>
              </a:lnTo>
              <a:lnTo>
                <a:pt x="2585357" y="550471"/>
              </a:lnTo>
              <a:cubicBezTo>
                <a:pt x="2587419" y="700974"/>
                <a:pt x="2589480" y="851478"/>
                <a:pt x="2591542" y="1001981"/>
              </a:cubicBezTo>
              <a:lnTo>
                <a:pt x="2721428" y="1001981"/>
              </a:lnTo>
              <a:lnTo>
                <a:pt x="2721428" y="1001981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284513</xdr:colOff>
      <xdr:row>4</xdr:row>
      <xdr:rowOff>204107</xdr:rowOff>
    </xdr:from>
    <xdr:to>
      <xdr:col>12</xdr:col>
      <xdr:colOff>410410</xdr:colOff>
      <xdr:row>4</xdr:row>
      <xdr:rowOff>205840</xdr:rowOff>
    </xdr:to>
    <xdr:cxnSp macro="">
      <xdr:nvCxnSpPr>
        <xdr:cNvPr id="23" name="Conector de Seta Reta 22">
          <a:extLst>
            <a:ext uri="{FF2B5EF4-FFF2-40B4-BE49-F238E27FC236}">
              <a16:creationId xmlns:a16="http://schemas.microsoft.com/office/drawing/2014/main" id="{5AA83087-631B-4B6D-8F7A-A34B2833E467}"/>
            </a:ext>
          </a:extLst>
        </xdr:cNvPr>
        <xdr:cNvCxnSpPr/>
      </xdr:nvCxnSpPr>
      <xdr:spPr>
        <a:xfrm>
          <a:off x="6141769" y="989610"/>
          <a:ext cx="410410" cy="173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</xdr:row>
      <xdr:rowOff>377289</xdr:rowOff>
    </xdr:from>
    <xdr:to>
      <xdr:col>13</xdr:col>
      <xdr:colOff>0</xdr:colOff>
      <xdr:row>12</xdr:row>
      <xdr:rowOff>235033</xdr:rowOff>
    </xdr:to>
    <xdr:sp macro="" textlink="">
      <xdr:nvSpPr>
        <xdr:cNvPr id="24" name="Forma Livre: Forma 23">
          <a:extLst>
            <a:ext uri="{FF2B5EF4-FFF2-40B4-BE49-F238E27FC236}">
              <a16:creationId xmlns:a16="http://schemas.microsoft.com/office/drawing/2014/main" id="{2C8F69AF-E0CE-4866-B973-F23237135C61}"/>
            </a:ext>
          </a:extLst>
        </xdr:cNvPr>
        <xdr:cNvSpPr/>
      </xdr:nvSpPr>
      <xdr:spPr>
        <a:xfrm>
          <a:off x="1874075" y="1162792"/>
          <a:ext cx="4694464" cy="2146218"/>
        </a:xfrm>
        <a:custGeom>
          <a:avLst/>
          <a:gdLst>
            <a:gd name="connsiteX0" fmla="*/ 0 w 4694464"/>
            <a:gd name="connsiteY0" fmla="*/ 2146218 h 2146218"/>
            <a:gd name="connsiteX1" fmla="*/ 216477 w 4694464"/>
            <a:gd name="connsiteY1" fmla="*/ 2146218 h 2146218"/>
            <a:gd name="connsiteX2" fmla="*/ 210292 w 4694464"/>
            <a:gd name="connsiteY2" fmla="*/ 1812224 h 2146218"/>
            <a:gd name="connsiteX3" fmla="*/ 4422321 w 4694464"/>
            <a:gd name="connsiteY3" fmla="*/ 1806039 h 2146218"/>
            <a:gd name="connsiteX4" fmla="*/ 4422321 w 4694464"/>
            <a:gd name="connsiteY4" fmla="*/ 0 h 2146218"/>
            <a:gd name="connsiteX5" fmla="*/ 4694464 w 4694464"/>
            <a:gd name="connsiteY5" fmla="*/ 0 h 21462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4694464" h="2146218">
              <a:moveTo>
                <a:pt x="0" y="2146218"/>
              </a:moveTo>
              <a:lnTo>
                <a:pt x="216477" y="2146218"/>
              </a:lnTo>
              <a:lnTo>
                <a:pt x="210292" y="1812224"/>
              </a:lnTo>
              <a:lnTo>
                <a:pt x="4422321" y="1806039"/>
              </a:lnTo>
              <a:lnTo>
                <a:pt x="4422321" y="0"/>
              </a:lnTo>
              <a:lnTo>
                <a:pt x="4694464" y="0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251114</xdr:colOff>
      <xdr:row>4</xdr:row>
      <xdr:rowOff>577685</xdr:rowOff>
    </xdr:from>
    <xdr:to>
      <xdr:col>12</xdr:col>
      <xdr:colOff>414400</xdr:colOff>
      <xdr:row>8</xdr:row>
      <xdr:rowOff>209550</xdr:rowOff>
    </xdr:to>
    <xdr:sp macro="" textlink="">
      <xdr:nvSpPr>
        <xdr:cNvPr id="26" name="Forma Livre: Forma 25">
          <a:extLst>
            <a:ext uri="{FF2B5EF4-FFF2-40B4-BE49-F238E27FC236}">
              <a16:creationId xmlns:a16="http://schemas.microsoft.com/office/drawing/2014/main" id="{B03AAD65-EF9B-44DD-87BA-E6A29514AAFE}"/>
            </a:ext>
          </a:extLst>
        </xdr:cNvPr>
        <xdr:cNvSpPr/>
      </xdr:nvSpPr>
      <xdr:spPr>
        <a:xfrm>
          <a:off x="4289714" y="1492085"/>
          <a:ext cx="2411186" cy="1365415"/>
        </a:xfrm>
        <a:custGeom>
          <a:avLst/>
          <a:gdLst>
            <a:gd name="connsiteX0" fmla="*/ 0 w 2356510"/>
            <a:gd name="connsiteY0" fmla="*/ 0 h 903020"/>
            <a:gd name="connsiteX1" fmla="*/ 340179 w 2356510"/>
            <a:gd name="connsiteY1" fmla="*/ 0 h 903020"/>
            <a:gd name="connsiteX2" fmla="*/ 346364 w 2356510"/>
            <a:gd name="connsiteY2" fmla="*/ 556656 h 903020"/>
            <a:gd name="connsiteX3" fmla="*/ 2016331 w 2356510"/>
            <a:gd name="connsiteY3" fmla="*/ 544286 h 903020"/>
            <a:gd name="connsiteX4" fmla="*/ 2016331 w 2356510"/>
            <a:gd name="connsiteY4" fmla="*/ 903020 h 903020"/>
            <a:gd name="connsiteX5" fmla="*/ 2356510 w 2356510"/>
            <a:gd name="connsiteY5" fmla="*/ 903020 h 9030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356510" h="903020">
              <a:moveTo>
                <a:pt x="0" y="0"/>
              </a:moveTo>
              <a:lnTo>
                <a:pt x="340179" y="0"/>
              </a:lnTo>
              <a:cubicBezTo>
                <a:pt x="342241" y="185552"/>
                <a:pt x="344302" y="371104"/>
                <a:pt x="346364" y="556656"/>
              </a:cubicBezTo>
              <a:lnTo>
                <a:pt x="2016331" y="544286"/>
              </a:lnTo>
              <a:lnTo>
                <a:pt x="2016331" y="903020"/>
              </a:lnTo>
              <a:lnTo>
                <a:pt x="2356510" y="903020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0</xdr:colOff>
      <xdr:row>5</xdr:row>
      <xdr:rowOff>136072</xdr:rowOff>
    </xdr:from>
    <xdr:to>
      <xdr:col>13</xdr:col>
      <xdr:colOff>0</xdr:colOff>
      <xdr:row>12</xdr:row>
      <xdr:rowOff>500991</xdr:rowOff>
    </xdr:to>
    <xdr:sp macro="" textlink="">
      <xdr:nvSpPr>
        <xdr:cNvPr id="27" name="Forma Livre: Forma 26">
          <a:extLst>
            <a:ext uri="{FF2B5EF4-FFF2-40B4-BE49-F238E27FC236}">
              <a16:creationId xmlns:a16="http://schemas.microsoft.com/office/drawing/2014/main" id="{843A8E17-177C-440B-ADB3-DD9A2553BD40}"/>
            </a:ext>
          </a:extLst>
        </xdr:cNvPr>
        <xdr:cNvSpPr/>
      </xdr:nvSpPr>
      <xdr:spPr>
        <a:xfrm>
          <a:off x="4212029" y="1490601"/>
          <a:ext cx="2356510" cy="2084367"/>
        </a:xfrm>
        <a:custGeom>
          <a:avLst/>
          <a:gdLst>
            <a:gd name="connsiteX0" fmla="*/ 0 w 2356510"/>
            <a:gd name="connsiteY0" fmla="*/ 0 h 2084367"/>
            <a:gd name="connsiteX1" fmla="*/ 123702 w 2356510"/>
            <a:gd name="connsiteY1" fmla="*/ 0 h 2084367"/>
            <a:gd name="connsiteX2" fmla="*/ 148442 w 2356510"/>
            <a:gd name="connsiteY2" fmla="*/ 1546266 h 2084367"/>
            <a:gd name="connsiteX3" fmla="*/ 2232809 w 2356510"/>
            <a:gd name="connsiteY3" fmla="*/ 1527711 h 2084367"/>
            <a:gd name="connsiteX4" fmla="*/ 2238994 w 2356510"/>
            <a:gd name="connsiteY4" fmla="*/ 2084367 h 2084367"/>
            <a:gd name="connsiteX5" fmla="*/ 2356510 w 2356510"/>
            <a:gd name="connsiteY5" fmla="*/ 2084367 h 20843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356510" h="2084367">
              <a:moveTo>
                <a:pt x="0" y="0"/>
              </a:moveTo>
              <a:lnTo>
                <a:pt x="123702" y="0"/>
              </a:lnTo>
              <a:lnTo>
                <a:pt x="148442" y="1546266"/>
              </a:lnTo>
              <a:lnTo>
                <a:pt x="2232809" y="1527711"/>
              </a:lnTo>
              <a:cubicBezTo>
                <a:pt x="2234871" y="1713263"/>
                <a:pt x="2236932" y="1898815"/>
                <a:pt x="2238994" y="2084367"/>
              </a:cubicBezTo>
              <a:lnTo>
                <a:pt x="2356510" y="2084367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6185</xdr:colOff>
      <xdr:row>16</xdr:row>
      <xdr:rowOff>507175</xdr:rowOff>
    </xdr:from>
    <xdr:to>
      <xdr:col>13</xdr:col>
      <xdr:colOff>6185</xdr:colOff>
      <xdr:row>20</xdr:row>
      <xdr:rowOff>395844</xdr:rowOff>
    </xdr:to>
    <xdr:sp macro="" textlink="">
      <xdr:nvSpPr>
        <xdr:cNvPr id="29" name="Forma Livre: Forma 28">
          <a:extLst>
            <a:ext uri="{FF2B5EF4-FFF2-40B4-BE49-F238E27FC236}">
              <a16:creationId xmlns:a16="http://schemas.microsoft.com/office/drawing/2014/main" id="{3ADBB572-DC4C-40B5-B17E-92C1255181B7}"/>
            </a:ext>
          </a:extLst>
        </xdr:cNvPr>
        <xdr:cNvSpPr/>
      </xdr:nvSpPr>
      <xdr:spPr>
        <a:xfrm>
          <a:off x="1880260" y="4861461"/>
          <a:ext cx="4694464" cy="1224643"/>
        </a:xfrm>
        <a:custGeom>
          <a:avLst/>
          <a:gdLst>
            <a:gd name="connsiteX0" fmla="*/ 0 w 4694464"/>
            <a:gd name="connsiteY0" fmla="*/ 6185 h 1224643"/>
            <a:gd name="connsiteX1" fmla="*/ 142256 w 4694464"/>
            <a:gd name="connsiteY1" fmla="*/ 0 h 1224643"/>
            <a:gd name="connsiteX2" fmla="*/ 142256 w 4694464"/>
            <a:gd name="connsiteY2" fmla="*/ 729838 h 1224643"/>
            <a:gd name="connsiteX3" fmla="*/ 4422321 w 4694464"/>
            <a:gd name="connsiteY3" fmla="*/ 723653 h 1224643"/>
            <a:gd name="connsiteX4" fmla="*/ 4422321 w 4694464"/>
            <a:gd name="connsiteY4" fmla="*/ 1224643 h 1224643"/>
            <a:gd name="connsiteX5" fmla="*/ 4694464 w 4694464"/>
            <a:gd name="connsiteY5" fmla="*/ 1224643 h 1224643"/>
            <a:gd name="connsiteX6" fmla="*/ 4694464 w 4694464"/>
            <a:gd name="connsiteY6" fmla="*/ 1224643 h 12246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4694464" h="1224643">
              <a:moveTo>
                <a:pt x="0" y="6185"/>
              </a:moveTo>
              <a:lnTo>
                <a:pt x="142256" y="0"/>
              </a:lnTo>
              <a:lnTo>
                <a:pt x="142256" y="729838"/>
              </a:lnTo>
              <a:lnTo>
                <a:pt x="4422321" y="723653"/>
              </a:lnTo>
              <a:lnTo>
                <a:pt x="4422321" y="1224643"/>
              </a:lnTo>
              <a:lnTo>
                <a:pt x="4694464" y="1224643"/>
              </a:lnTo>
              <a:lnTo>
                <a:pt x="4694464" y="1224643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6186</xdr:colOff>
      <xdr:row>5</xdr:row>
      <xdr:rowOff>129887</xdr:rowOff>
    </xdr:from>
    <xdr:to>
      <xdr:col>17</xdr:col>
      <xdr:colOff>6185</xdr:colOff>
      <xdr:row>12</xdr:row>
      <xdr:rowOff>315439</xdr:rowOff>
    </xdr:to>
    <xdr:sp macro="" textlink="">
      <xdr:nvSpPr>
        <xdr:cNvPr id="30" name="Forma Livre: Forma 29">
          <a:extLst>
            <a:ext uri="{FF2B5EF4-FFF2-40B4-BE49-F238E27FC236}">
              <a16:creationId xmlns:a16="http://schemas.microsoft.com/office/drawing/2014/main" id="{33E55FE7-177B-43CF-9C1E-58864F5A0677}"/>
            </a:ext>
          </a:extLst>
        </xdr:cNvPr>
        <xdr:cNvSpPr/>
      </xdr:nvSpPr>
      <xdr:spPr>
        <a:xfrm>
          <a:off x="6147955" y="1484416"/>
          <a:ext cx="2375064" cy="1905000"/>
        </a:xfrm>
        <a:custGeom>
          <a:avLst/>
          <a:gdLst>
            <a:gd name="connsiteX0" fmla="*/ 0 w 2375064"/>
            <a:gd name="connsiteY0" fmla="*/ 6185 h 1905000"/>
            <a:gd name="connsiteX1" fmla="*/ 340178 w 2375064"/>
            <a:gd name="connsiteY1" fmla="*/ 0 h 1905000"/>
            <a:gd name="connsiteX2" fmla="*/ 352548 w 2375064"/>
            <a:gd name="connsiteY2" fmla="*/ 352548 h 1905000"/>
            <a:gd name="connsiteX3" fmla="*/ 2164772 w 2375064"/>
            <a:gd name="connsiteY3" fmla="*/ 352548 h 1905000"/>
            <a:gd name="connsiteX4" fmla="*/ 2170957 w 2375064"/>
            <a:gd name="connsiteY4" fmla="*/ 1905000 h 1905000"/>
            <a:gd name="connsiteX5" fmla="*/ 2375064 w 2375064"/>
            <a:gd name="connsiteY5" fmla="*/ 1905000 h 1905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375064" h="1905000">
              <a:moveTo>
                <a:pt x="0" y="6185"/>
              </a:moveTo>
              <a:lnTo>
                <a:pt x="340178" y="0"/>
              </a:lnTo>
              <a:lnTo>
                <a:pt x="352548" y="352548"/>
              </a:lnTo>
              <a:lnTo>
                <a:pt x="2164772" y="352548"/>
              </a:lnTo>
              <a:cubicBezTo>
                <a:pt x="2166834" y="870032"/>
                <a:pt x="2168895" y="1387516"/>
                <a:pt x="2170957" y="1905000"/>
              </a:cubicBezTo>
              <a:lnTo>
                <a:pt x="2375064" y="1905000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15</xdr:col>
      <xdr:colOff>269916</xdr:colOff>
      <xdr:row>12</xdr:row>
      <xdr:rowOff>575211</xdr:rowOff>
    </xdr:from>
    <xdr:to>
      <xdr:col>17</xdr:col>
      <xdr:colOff>12371</xdr:colOff>
      <xdr:row>12</xdr:row>
      <xdr:rowOff>579169</xdr:rowOff>
    </xdr:to>
    <xdr:cxnSp macro="">
      <xdr:nvCxnSpPr>
        <xdr:cNvPr id="31" name="Conector de Seta Reta 30">
          <a:extLst>
            <a:ext uri="{FF2B5EF4-FFF2-40B4-BE49-F238E27FC236}">
              <a16:creationId xmlns:a16="http://schemas.microsoft.com/office/drawing/2014/main" id="{A176BADA-71EE-432D-96BA-30F9B64DB5AF}"/>
            </a:ext>
          </a:extLst>
        </xdr:cNvPr>
        <xdr:cNvCxnSpPr/>
      </xdr:nvCxnSpPr>
      <xdr:spPr>
        <a:xfrm flipV="1">
          <a:off x="8236280" y="3649188"/>
          <a:ext cx="292925" cy="395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1731</xdr:colOff>
      <xdr:row>8</xdr:row>
      <xdr:rowOff>337952</xdr:rowOff>
    </xdr:from>
    <xdr:to>
      <xdr:col>17</xdr:col>
      <xdr:colOff>28699</xdr:colOff>
      <xdr:row>8</xdr:row>
      <xdr:rowOff>341910</xdr:rowOff>
    </xdr:to>
    <xdr:cxnSp macro="">
      <xdr:nvCxnSpPr>
        <xdr:cNvPr id="33" name="Conector de Seta Reta 32">
          <a:extLst>
            <a:ext uri="{FF2B5EF4-FFF2-40B4-BE49-F238E27FC236}">
              <a16:creationId xmlns:a16="http://schemas.microsoft.com/office/drawing/2014/main" id="{60549646-DD54-46B1-BA85-A1CFD360AACD}"/>
            </a:ext>
          </a:extLst>
        </xdr:cNvPr>
        <xdr:cNvCxnSpPr/>
      </xdr:nvCxnSpPr>
      <xdr:spPr>
        <a:xfrm flipV="1">
          <a:off x="8252608" y="2267692"/>
          <a:ext cx="292925" cy="395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244021</xdr:colOff>
      <xdr:row>9</xdr:row>
      <xdr:rowOff>0</xdr:rowOff>
    </xdr:from>
    <xdr:to>
      <xdr:col>17</xdr:col>
      <xdr:colOff>40821</xdr:colOff>
      <xdr:row>16</xdr:row>
      <xdr:rowOff>285750</xdr:rowOff>
    </xdr:to>
    <xdr:sp macro="" textlink="">
      <xdr:nvSpPr>
        <xdr:cNvPr id="34" name="Forma Livre: Forma 33">
          <a:extLst>
            <a:ext uri="{FF2B5EF4-FFF2-40B4-BE49-F238E27FC236}">
              <a16:creationId xmlns:a16="http://schemas.microsoft.com/office/drawing/2014/main" id="{99414CBE-34D3-40A1-97DC-E2A55362129F}"/>
            </a:ext>
          </a:extLst>
        </xdr:cNvPr>
        <xdr:cNvSpPr/>
      </xdr:nvSpPr>
      <xdr:spPr>
        <a:xfrm>
          <a:off x="4135664" y="2490107"/>
          <a:ext cx="4545693" cy="2286000"/>
        </a:xfrm>
        <a:custGeom>
          <a:avLst/>
          <a:gdLst>
            <a:gd name="connsiteX0" fmla="*/ 0 w 4349750"/>
            <a:gd name="connsiteY0" fmla="*/ 0 h 2133600"/>
            <a:gd name="connsiteX1" fmla="*/ 95250 w 4349750"/>
            <a:gd name="connsiteY1" fmla="*/ 6350 h 2133600"/>
            <a:gd name="connsiteX2" fmla="*/ 95250 w 4349750"/>
            <a:gd name="connsiteY2" fmla="*/ 1733550 h 2133600"/>
            <a:gd name="connsiteX3" fmla="*/ 4159250 w 4349750"/>
            <a:gd name="connsiteY3" fmla="*/ 1733550 h 2133600"/>
            <a:gd name="connsiteX4" fmla="*/ 4159250 w 4349750"/>
            <a:gd name="connsiteY4" fmla="*/ 2127250 h 2133600"/>
            <a:gd name="connsiteX5" fmla="*/ 4349750 w 4349750"/>
            <a:gd name="connsiteY5" fmla="*/ 2133600 h 2133600"/>
            <a:gd name="connsiteX6" fmla="*/ 4349750 w 4349750"/>
            <a:gd name="connsiteY6" fmla="*/ 2133600 h 2133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4349750" h="2133600">
              <a:moveTo>
                <a:pt x="0" y="0"/>
              </a:moveTo>
              <a:lnTo>
                <a:pt x="95250" y="6350"/>
              </a:lnTo>
              <a:lnTo>
                <a:pt x="95250" y="1733550"/>
              </a:lnTo>
              <a:lnTo>
                <a:pt x="4159250" y="1733550"/>
              </a:lnTo>
              <a:lnTo>
                <a:pt x="4159250" y="2127250"/>
              </a:lnTo>
              <a:lnTo>
                <a:pt x="4349750" y="2133600"/>
              </a:lnTo>
              <a:lnTo>
                <a:pt x="4349750" y="2133600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0</xdr:colOff>
      <xdr:row>8</xdr:row>
      <xdr:rowOff>450850</xdr:rowOff>
    </xdr:from>
    <xdr:to>
      <xdr:col>17</xdr:col>
      <xdr:colOff>12700</xdr:colOff>
      <xdr:row>20</xdr:row>
      <xdr:rowOff>273050</xdr:rowOff>
    </xdr:to>
    <xdr:sp macro="" textlink="">
      <xdr:nvSpPr>
        <xdr:cNvPr id="35" name="Forma Livre: Forma 34">
          <a:extLst>
            <a:ext uri="{FF2B5EF4-FFF2-40B4-BE49-F238E27FC236}">
              <a16:creationId xmlns:a16="http://schemas.microsoft.com/office/drawing/2014/main" id="{917C885F-0890-4300-90A0-67F689E64A97}"/>
            </a:ext>
          </a:extLst>
        </xdr:cNvPr>
        <xdr:cNvSpPr/>
      </xdr:nvSpPr>
      <xdr:spPr>
        <a:xfrm>
          <a:off x="5867400" y="2374900"/>
          <a:ext cx="2400300" cy="3575050"/>
        </a:xfrm>
        <a:custGeom>
          <a:avLst/>
          <a:gdLst>
            <a:gd name="connsiteX0" fmla="*/ 0 w 2400300"/>
            <a:gd name="connsiteY0" fmla="*/ 0 h 3575050"/>
            <a:gd name="connsiteX1" fmla="*/ 95250 w 2400300"/>
            <a:gd name="connsiteY1" fmla="*/ 6350 h 3575050"/>
            <a:gd name="connsiteX2" fmla="*/ 127000 w 2400300"/>
            <a:gd name="connsiteY2" fmla="*/ 3149600 h 3575050"/>
            <a:gd name="connsiteX3" fmla="*/ 2228850 w 2400300"/>
            <a:gd name="connsiteY3" fmla="*/ 3136900 h 3575050"/>
            <a:gd name="connsiteX4" fmla="*/ 2222500 w 2400300"/>
            <a:gd name="connsiteY4" fmla="*/ 3575050 h 3575050"/>
            <a:gd name="connsiteX5" fmla="*/ 2400300 w 2400300"/>
            <a:gd name="connsiteY5" fmla="*/ 3575050 h 35750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400300" h="3575050">
              <a:moveTo>
                <a:pt x="0" y="0"/>
              </a:moveTo>
              <a:lnTo>
                <a:pt x="95250" y="6350"/>
              </a:lnTo>
              <a:lnTo>
                <a:pt x="127000" y="3149600"/>
              </a:lnTo>
              <a:lnTo>
                <a:pt x="2228850" y="3136900"/>
              </a:lnTo>
              <a:cubicBezTo>
                <a:pt x="2226733" y="3282950"/>
                <a:pt x="2224617" y="3429000"/>
                <a:pt x="2222500" y="3575050"/>
              </a:cubicBezTo>
              <a:lnTo>
                <a:pt x="2400300" y="3575050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0</xdr:colOff>
      <xdr:row>6</xdr:row>
      <xdr:rowOff>79375</xdr:rowOff>
    </xdr:from>
    <xdr:to>
      <xdr:col>17</xdr:col>
      <xdr:colOff>7938</xdr:colOff>
      <xdr:row>20</xdr:row>
      <xdr:rowOff>325437</xdr:rowOff>
    </xdr:to>
    <xdr:sp macro="" textlink="">
      <xdr:nvSpPr>
        <xdr:cNvPr id="37" name="Forma Livre: Forma 36">
          <a:extLst>
            <a:ext uri="{FF2B5EF4-FFF2-40B4-BE49-F238E27FC236}">
              <a16:creationId xmlns:a16="http://schemas.microsoft.com/office/drawing/2014/main" id="{C98A92CC-27A9-43C2-8C5E-2573B9BB2B09}"/>
            </a:ext>
          </a:extLst>
        </xdr:cNvPr>
        <xdr:cNvSpPr/>
      </xdr:nvSpPr>
      <xdr:spPr>
        <a:xfrm>
          <a:off x="5857875" y="1619250"/>
          <a:ext cx="2389188" cy="4381500"/>
        </a:xfrm>
        <a:custGeom>
          <a:avLst/>
          <a:gdLst>
            <a:gd name="connsiteX0" fmla="*/ 0 w 2389188"/>
            <a:gd name="connsiteY0" fmla="*/ 0 h 4373563"/>
            <a:gd name="connsiteX1" fmla="*/ 230188 w 2389188"/>
            <a:gd name="connsiteY1" fmla="*/ 0 h 4373563"/>
            <a:gd name="connsiteX2" fmla="*/ 269875 w 2389188"/>
            <a:gd name="connsiteY2" fmla="*/ 4000500 h 4373563"/>
            <a:gd name="connsiteX3" fmla="*/ 2151063 w 2389188"/>
            <a:gd name="connsiteY3" fmla="*/ 3984625 h 4373563"/>
            <a:gd name="connsiteX4" fmla="*/ 2151063 w 2389188"/>
            <a:gd name="connsiteY4" fmla="*/ 4373563 h 4373563"/>
            <a:gd name="connsiteX5" fmla="*/ 2389188 w 2389188"/>
            <a:gd name="connsiteY5" fmla="*/ 4373563 h 4373563"/>
            <a:gd name="connsiteX6" fmla="*/ 2389188 w 2389188"/>
            <a:gd name="connsiteY6" fmla="*/ 4373563 h 43735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389188" h="4373563">
              <a:moveTo>
                <a:pt x="0" y="0"/>
              </a:moveTo>
              <a:lnTo>
                <a:pt x="230188" y="0"/>
              </a:lnTo>
              <a:lnTo>
                <a:pt x="269875" y="4000500"/>
              </a:lnTo>
              <a:lnTo>
                <a:pt x="2151063" y="3984625"/>
              </a:lnTo>
              <a:lnTo>
                <a:pt x="2151063" y="4373563"/>
              </a:lnTo>
              <a:lnTo>
                <a:pt x="2389188" y="4373563"/>
              </a:lnTo>
              <a:lnTo>
                <a:pt x="2389188" y="4373563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20</xdr:col>
      <xdr:colOff>0</xdr:colOff>
      <xdr:row>4</xdr:row>
      <xdr:rowOff>468313</xdr:rowOff>
    </xdr:from>
    <xdr:to>
      <xdr:col>21</xdr:col>
      <xdr:colOff>15875</xdr:colOff>
      <xdr:row>4</xdr:row>
      <xdr:rowOff>468313</xdr:rowOff>
    </xdr:to>
    <xdr:cxnSp macro="">
      <xdr:nvCxnSpPr>
        <xdr:cNvPr id="39" name="Conector de Seta Reta 38">
          <a:extLst>
            <a:ext uri="{FF2B5EF4-FFF2-40B4-BE49-F238E27FC236}">
              <a16:creationId xmlns:a16="http://schemas.microsoft.com/office/drawing/2014/main" id="{97A20FA5-D26F-4B4C-B34D-EC0FB6E0A80C}"/>
            </a:ext>
          </a:extLst>
        </xdr:cNvPr>
        <xdr:cNvCxnSpPr/>
      </xdr:nvCxnSpPr>
      <xdr:spPr>
        <a:xfrm>
          <a:off x="9794875" y="1246188"/>
          <a:ext cx="33337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15</xdr:row>
      <xdr:rowOff>119062</xdr:rowOff>
    </xdr:from>
    <xdr:to>
      <xdr:col>21</xdr:col>
      <xdr:colOff>7938</xdr:colOff>
      <xdr:row>16</xdr:row>
      <xdr:rowOff>547687</xdr:rowOff>
    </xdr:to>
    <xdr:sp macro="" textlink="">
      <xdr:nvSpPr>
        <xdr:cNvPr id="40" name="Forma Livre: Forma 39">
          <a:extLst>
            <a:ext uri="{FF2B5EF4-FFF2-40B4-BE49-F238E27FC236}">
              <a16:creationId xmlns:a16="http://schemas.microsoft.com/office/drawing/2014/main" id="{F3D5F7A7-9E61-4C37-9450-0A801E5C5825}"/>
            </a:ext>
          </a:extLst>
        </xdr:cNvPr>
        <xdr:cNvSpPr/>
      </xdr:nvSpPr>
      <xdr:spPr>
        <a:xfrm>
          <a:off x="7969250" y="4270375"/>
          <a:ext cx="2151063" cy="619125"/>
        </a:xfrm>
        <a:custGeom>
          <a:avLst/>
          <a:gdLst>
            <a:gd name="connsiteX0" fmla="*/ 0 w 2151063"/>
            <a:gd name="connsiteY0" fmla="*/ 619125 h 619125"/>
            <a:gd name="connsiteX1" fmla="*/ 190500 w 2151063"/>
            <a:gd name="connsiteY1" fmla="*/ 619125 h 619125"/>
            <a:gd name="connsiteX2" fmla="*/ 182563 w 2151063"/>
            <a:gd name="connsiteY2" fmla="*/ 7938 h 619125"/>
            <a:gd name="connsiteX3" fmla="*/ 1928813 w 2151063"/>
            <a:gd name="connsiteY3" fmla="*/ 0 h 619125"/>
            <a:gd name="connsiteX4" fmla="*/ 1928813 w 2151063"/>
            <a:gd name="connsiteY4" fmla="*/ 420688 h 619125"/>
            <a:gd name="connsiteX5" fmla="*/ 2151063 w 2151063"/>
            <a:gd name="connsiteY5" fmla="*/ 420688 h 6191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151063" h="619125">
              <a:moveTo>
                <a:pt x="0" y="619125"/>
              </a:moveTo>
              <a:lnTo>
                <a:pt x="190500" y="619125"/>
              </a:lnTo>
              <a:lnTo>
                <a:pt x="182563" y="7938"/>
              </a:lnTo>
              <a:lnTo>
                <a:pt x="1928813" y="0"/>
              </a:lnTo>
              <a:lnTo>
                <a:pt x="1928813" y="420688"/>
              </a:lnTo>
              <a:lnTo>
                <a:pt x="2151063" y="420688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20</xdr:col>
      <xdr:colOff>15875</xdr:colOff>
      <xdr:row>16</xdr:row>
      <xdr:rowOff>571500</xdr:rowOff>
    </xdr:from>
    <xdr:to>
      <xdr:col>21</xdr:col>
      <xdr:colOff>15875</xdr:colOff>
      <xdr:row>20</xdr:row>
      <xdr:rowOff>373062</xdr:rowOff>
    </xdr:to>
    <xdr:sp macro="" textlink="">
      <xdr:nvSpPr>
        <xdr:cNvPr id="41" name="Forma Livre: Forma 40">
          <a:extLst>
            <a:ext uri="{FF2B5EF4-FFF2-40B4-BE49-F238E27FC236}">
              <a16:creationId xmlns:a16="http://schemas.microsoft.com/office/drawing/2014/main" id="{A3440596-71FA-413C-B710-BF4B6045A707}"/>
            </a:ext>
          </a:extLst>
        </xdr:cNvPr>
        <xdr:cNvSpPr/>
      </xdr:nvSpPr>
      <xdr:spPr>
        <a:xfrm>
          <a:off x="9810750" y="4913313"/>
          <a:ext cx="317500" cy="1214437"/>
        </a:xfrm>
        <a:custGeom>
          <a:avLst/>
          <a:gdLst>
            <a:gd name="connsiteX0" fmla="*/ 0 w 317500"/>
            <a:gd name="connsiteY0" fmla="*/ 1206500 h 1214437"/>
            <a:gd name="connsiteX1" fmla="*/ 142875 w 317500"/>
            <a:gd name="connsiteY1" fmla="*/ 1214437 h 1214437"/>
            <a:gd name="connsiteX2" fmla="*/ 119063 w 317500"/>
            <a:gd name="connsiteY2" fmla="*/ 7937 h 1214437"/>
            <a:gd name="connsiteX3" fmla="*/ 317500 w 317500"/>
            <a:gd name="connsiteY3" fmla="*/ 0 h 12144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17500" h="1214437">
              <a:moveTo>
                <a:pt x="0" y="1206500"/>
              </a:moveTo>
              <a:lnTo>
                <a:pt x="142875" y="1214437"/>
              </a:lnTo>
              <a:lnTo>
                <a:pt x="119063" y="7937"/>
              </a:lnTo>
              <a:lnTo>
                <a:pt x="317500" y="0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16</xdr:col>
      <xdr:colOff>7938</xdr:colOff>
      <xdr:row>21</xdr:row>
      <xdr:rowOff>31750</xdr:rowOff>
    </xdr:from>
    <xdr:to>
      <xdr:col>21</xdr:col>
      <xdr:colOff>7938</xdr:colOff>
      <xdr:row>23</xdr:row>
      <xdr:rowOff>142875</xdr:rowOff>
    </xdr:to>
    <xdr:sp macro="" textlink="">
      <xdr:nvSpPr>
        <xdr:cNvPr id="42" name="Forma Livre: Forma 41">
          <a:extLst>
            <a:ext uri="{FF2B5EF4-FFF2-40B4-BE49-F238E27FC236}">
              <a16:creationId xmlns:a16="http://schemas.microsoft.com/office/drawing/2014/main" id="{94727649-62E3-43BE-A8C7-947F25BD000F}"/>
            </a:ext>
          </a:extLst>
        </xdr:cNvPr>
        <xdr:cNvSpPr/>
      </xdr:nvSpPr>
      <xdr:spPr>
        <a:xfrm>
          <a:off x="7977188" y="6357938"/>
          <a:ext cx="2143125" cy="492125"/>
        </a:xfrm>
        <a:custGeom>
          <a:avLst/>
          <a:gdLst>
            <a:gd name="connsiteX0" fmla="*/ 0 w 2143125"/>
            <a:gd name="connsiteY0" fmla="*/ 47625 h 492125"/>
            <a:gd name="connsiteX1" fmla="*/ 150812 w 2143125"/>
            <a:gd name="connsiteY1" fmla="*/ 47625 h 492125"/>
            <a:gd name="connsiteX2" fmla="*/ 150812 w 2143125"/>
            <a:gd name="connsiteY2" fmla="*/ 492125 h 492125"/>
            <a:gd name="connsiteX3" fmla="*/ 1920875 w 2143125"/>
            <a:gd name="connsiteY3" fmla="*/ 484187 h 492125"/>
            <a:gd name="connsiteX4" fmla="*/ 1912937 w 2143125"/>
            <a:gd name="connsiteY4" fmla="*/ 0 h 492125"/>
            <a:gd name="connsiteX5" fmla="*/ 2143125 w 2143125"/>
            <a:gd name="connsiteY5" fmla="*/ 0 h 4921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143125" h="492125">
              <a:moveTo>
                <a:pt x="0" y="47625"/>
              </a:moveTo>
              <a:lnTo>
                <a:pt x="150812" y="47625"/>
              </a:lnTo>
              <a:lnTo>
                <a:pt x="150812" y="492125"/>
              </a:lnTo>
              <a:lnTo>
                <a:pt x="1920875" y="484187"/>
              </a:lnTo>
              <a:lnTo>
                <a:pt x="1912937" y="0"/>
              </a:lnTo>
              <a:lnTo>
                <a:pt x="2143125" y="0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20</xdr:col>
      <xdr:colOff>7938</xdr:colOff>
      <xdr:row>12</xdr:row>
      <xdr:rowOff>492125</xdr:rowOff>
    </xdr:from>
    <xdr:to>
      <xdr:col>21</xdr:col>
      <xdr:colOff>15875</xdr:colOff>
      <xdr:row>16</xdr:row>
      <xdr:rowOff>460375</xdr:rowOff>
    </xdr:to>
    <xdr:sp macro="" textlink="">
      <xdr:nvSpPr>
        <xdr:cNvPr id="43" name="Forma Livre: Forma 42">
          <a:extLst>
            <a:ext uri="{FF2B5EF4-FFF2-40B4-BE49-F238E27FC236}">
              <a16:creationId xmlns:a16="http://schemas.microsoft.com/office/drawing/2014/main" id="{2808A509-BDE1-4335-9D3B-02F87FF8477E}"/>
            </a:ext>
          </a:extLst>
        </xdr:cNvPr>
        <xdr:cNvSpPr/>
      </xdr:nvSpPr>
      <xdr:spPr>
        <a:xfrm>
          <a:off x="9802813" y="3556000"/>
          <a:ext cx="325437" cy="1246188"/>
        </a:xfrm>
        <a:custGeom>
          <a:avLst/>
          <a:gdLst>
            <a:gd name="connsiteX0" fmla="*/ 0 w 325437"/>
            <a:gd name="connsiteY0" fmla="*/ 1246188 h 1246188"/>
            <a:gd name="connsiteX1" fmla="*/ 198437 w 325437"/>
            <a:gd name="connsiteY1" fmla="*/ 1246188 h 1246188"/>
            <a:gd name="connsiteX2" fmla="*/ 198437 w 325437"/>
            <a:gd name="connsiteY2" fmla="*/ 0 h 1246188"/>
            <a:gd name="connsiteX3" fmla="*/ 325437 w 325437"/>
            <a:gd name="connsiteY3" fmla="*/ 7938 h 124618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25437" h="1246188">
              <a:moveTo>
                <a:pt x="0" y="1246188"/>
              </a:moveTo>
              <a:lnTo>
                <a:pt x="198437" y="1246188"/>
              </a:lnTo>
              <a:lnTo>
                <a:pt x="198437" y="0"/>
              </a:lnTo>
              <a:lnTo>
                <a:pt x="325437" y="7938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20</xdr:col>
      <xdr:colOff>7938</xdr:colOff>
      <xdr:row>24</xdr:row>
      <xdr:rowOff>404812</xdr:rowOff>
    </xdr:from>
    <xdr:to>
      <xdr:col>21</xdr:col>
      <xdr:colOff>7938</xdr:colOff>
      <xdr:row>24</xdr:row>
      <xdr:rowOff>404812</xdr:rowOff>
    </xdr:to>
    <xdr:cxnSp macro="">
      <xdr:nvCxnSpPr>
        <xdr:cNvPr id="45" name="Conector de Seta Reta 44">
          <a:extLst>
            <a:ext uri="{FF2B5EF4-FFF2-40B4-BE49-F238E27FC236}">
              <a16:creationId xmlns:a16="http://schemas.microsoft.com/office/drawing/2014/main" id="{B45DD78A-92F4-4D2B-A070-C986BB24CDD3}"/>
            </a:ext>
          </a:extLst>
        </xdr:cNvPr>
        <xdr:cNvCxnSpPr/>
      </xdr:nvCxnSpPr>
      <xdr:spPr>
        <a:xfrm>
          <a:off x="9802813" y="7302500"/>
          <a:ext cx="31750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4</xdr:row>
      <xdr:rowOff>465666</xdr:rowOff>
    </xdr:from>
    <xdr:to>
      <xdr:col>25</xdr:col>
      <xdr:colOff>0</xdr:colOff>
      <xdr:row>4</xdr:row>
      <xdr:rowOff>465666</xdr:rowOff>
    </xdr:to>
    <xdr:cxnSp macro="">
      <xdr:nvCxnSpPr>
        <xdr:cNvPr id="47" name="Conector de Seta Reta 46">
          <a:extLst>
            <a:ext uri="{FF2B5EF4-FFF2-40B4-BE49-F238E27FC236}">
              <a16:creationId xmlns:a16="http://schemas.microsoft.com/office/drawing/2014/main" id="{D76AA37C-3F8F-4398-9EF0-0AA66243AF45}"/>
            </a:ext>
          </a:extLst>
        </xdr:cNvPr>
        <xdr:cNvCxnSpPr/>
      </xdr:nvCxnSpPr>
      <xdr:spPr>
        <a:xfrm>
          <a:off x="11863917" y="1248833"/>
          <a:ext cx="433916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222250</xdr:colOff>
      <xdr:row>5</xdr:row>
      <xdr:rowOff>105833</xdr:rowOff>
    </xdr:from>
    <xdr:to>
      <xdr:col>25</xdr:col>
      <xdr:colOff>10584</xdr:colOff>
      <xdr:row>8</xdr:row>
      <xdr:rowOff>518583</xdr:rowOff>
    </xdr:to>
    <xdr:sp macro="" textlink="">
      <xdr:nvSpPr>
        <xdr:cNvPr id="51" name="Forma Livre: Forma 50">
          <a:extLst>
            <a:ext uri="{FF2B5EF4-FFF2-40B4-BE49-F238E27FC236}">
              <a16:creationId xmlns:a16="http://schemas.microsoft.com/office/drawing/2014/main" id="{AAB3D468-C2DF-4E19-9EDE-D791AC308B14}"/>
            </a:ext>
          </a:extLst>
        </xdr:cNvPr>
        <xdr:cNvSpPr/>
      </xdr:nvSpPr>
      <xdr:spPr>
        <a:xfrm>
          <a:off x="9789583" y="1460500"/>
          <a:ext cx="2518834" cy="984250"/>
        </a:xfrm>
        <a:custGeom>
          <a:avLst/>
          <a:gdLst>
            <a:gd name="connsiteX0" fmla="*/ 0 w 2518834"/>
            <a:gd name="connsiteY0" fmla="*/ 0 h 984250"/>
            <a:gd name="connsiteX1" fmla="*/ 158750 w 2518834"/>
            <a:gd name="connsiteY1" fmla="*/ 0 h 984250"/>
            <a:gd name="connsiteX2" fmla="*/ 158750 w 2518834"/>
            <a:gd name="connsiteY2" fmla="*/ 359833 h 984250"/>
            <a:gd name="connsiteX3" fmla="*/ 2286000 w 2518834"/>
            <a:gd name="connsiteY3" fmla="*/ 349250 h 984250"/>
            <a:gd name="connsiteX4" fmla="*/ 2275417 w 2518834"/>
            <a:gd name="connsiteY4" fmla="*/ 984250 h 984250"/>
            <a:gd name="connsiteX5" fmla="*/ 2518834 w 2518834"/>
            <a:gd name="connsiteY5" fmla="*/ 984250 h 984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518834" h="984250">
              <a:moveTo>
                <a:pt x="0" y="0"/>
              </a:moveTo>
              <a:lnTo>
                <a:pt x="158750" y="0"/>
              </a:lnTo>
              <a:lnTo>
                <a:pt x="158750" y="359833"/>
              </a:lnTo>
              <a:lnTo>
                <a:pt x="2286000" y="349250"/>
              </a:lnTo>
              <a:lnTo>
                <a:pt x="2275417" y="984250"/>
              </a:lnTo>
              <a:lnTo>
                <a:pt x="2518834" y="984250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24</xdr:col>
      <xdr:colOff>10584</xdr:colOff>
      <xdr:row>9</xdr:row>
      <xdr:rowOff>148166</xdr:rowOff>
    </xdr:from>
    <xdr:to>
      <xdr:col>25</xdr:col>
      <xdr:colOff>21168</xdr:colOff>
      <xdr:row>12</xdr:row>
      <xdr:rowOff>518583</xdr:rowOff>
    </xdr:to>
    <xdr:sp macro="" textlink="">
      <xdr:nvSpPr>
        <xdr:cNvPr id="52" name="Forma Livre: Forma 51">
          <a:extLst>
            <a:ext uri="{FF2B5EF4-FFF2-40B4-BE49-F238E27FC236}">
              <a16:creationId xmlns:a16="http://schemas.microsoft.com/office/drawing/2014/main" id="{EF80726D-CA40-4D25-97C6-C633C3829345}"/>
            </a:ext>
          </a:extLst>
        </xdr:cNvPr>
        <xdr:cNvSpPr/>
      </xdr:nvSpPr>
      <xdr:spPr>
        <a:xfrm>
          <a:off x="11874501" y="2645833"/>
          <a:ext cx="444500" cy="941917"/>
        </a:xfrm>
        <a:custGeom>
          <a:avLst/>
          <a:gdLst>
            <a:gd name="connsiteX0" fmla="*/ 0 w 455083"/>
            <a:gd name="connsiteY0" fmla="*/ 0 h 1111250"/>
            <a:gd name="connsiteX1" fmla="*/ 190500 w 455083"/>
            <a:gd name="connsiteY1" fmla="*/ 10584 h 1111250"/>
            <a:gd name="connsiteX2" fmla="*/ 190500 w 455083"/>
            <a:gd name="connsiteY2" fmla="*/ 1111250 h 1111250"/>
            <a:gd name="connsiteX3" fmla="*/ 455083 w 455083"/>
            <a:gd name="connsiteY3" fmla="*/ 1111250 h 1111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55083" h="1111250">
              <a:moveTo>
                <a:pt x="0" y="0"/>
              </a:moveTo>
              <a:lnTo>
                <a:pt x="190500" y="10584"/>
              </a:lnTo>
              <a:lnTo>
                <a:pt x="190500" y="1111250"/>
              </a:lnTo>
              <a:lnTo>
                <a:pt x="455083" y="1111250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24</xdr:col>
      <xdr:colOff>0</xdr:colOff>
      <xdr:row>9</xdr:row>
      <xdr:rowOff>21166</xdr:rowOff>
    </xdr:from>
    <xdr:to>
      <xdr:col>29</xdr:col>
      <xdr:colOff>0</xdr:colOff>
      <xdr:row>12</xdr:row>
      <xdr:rowOff>211666</xdr:rowOff>
    </xdr:to>
    <xdr:sp macro="" textlink="">
      <xdr:nvSpPr>
        <xdr:cNvPr id="53" name="Forma Livre: Forma 52">
          <a:extLst>
            <a:ext uri="{FF2B5EF4-FFF2-40B4-BE49-F238E27FC236}">
              <a16:creationId xmlns:a16="http://schemas.microsoft.com/office/drawing/2014/main" id="{67802CE5-8D8F-4DC5-8EF8-355AFC524AC9}"/>
            </a:ext>
          </a:extLst>
        </xdr:cNvPr>
        <xdr:cNvSpPr/>
      </xdr:nvSpPr>
      <xdr:spPr>
        <a:xfrm>
          <a:off x="11863917" y="2518833"/>
          <a:ext cx="2815166" cy="762000"/>
        </a:xfrm>
        <a:custGeom>
          <a:avLst/>
          <a:gdLst>
            <a:gd name="connsiteX0" fmla="*/ 0 w 2815166"/>
            <a:gd name="connsiteY0" fmla="*/ 0 h 762000"/>
            <a:gd name="connsiteX1" fmla="*/ 317500 w 2815166"/>
            <a:gd name="connsiteY1" fmla="*/ 10584 h 762000"/>
            <a:gd name="connsiteX2" fmla="*/ 317500 w 2815166"/>
            <a:gd name="connsiteY2" fmla="*/ 412750 h 762000"/>
            <a:gd name="connsiteX3" fmla="*/ 2370666 w 2815166"/>
            <a:gd name="connsiteY3" fmla="*/ 402167 h 762000"/>
            <a:gd name="connsiteX4" fmla="*/ 2370666 w 2815166"/>
            <a:gd name="connsiteY4" fmla="*/ 762000 h 762000"/>
            <a:gd name="connsiteX5" fmla="*/ 2815166 w 2815166"/>
            <a:gd name="connsiteY5" fmla="*/ 751417 h 76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815166" h="762000">
              <a:moveTo>
                <a:pt x="0" y="0"/>
              </a:moveTo>
              <a:lnTo>
                <a:pt x="317500" y="10584"/>
              </a:lnTo>
              <a:lnTo>
                <a:pt x="317500" y="412750"/>
              </a:lnTo>
              <a:lnTo>
                <a:pt x="2370666" y="402167"/>
              </a:lnTo>
              <a:lnTo>
                <a:pt x="2370666" y="762000"/>
              </a:lnTo>
              <a:lnTo>
                <a:pt x="2815166" y="751417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20</xdr:col>
      <xdr:colOff>0</xdr:colOff>
      <xdr:row>12</xdr:row>
      <xdr:rowOff>486831</xdr:rowOff>
    </xdr:from>
    <xdr:to>
      <xdr:col>29</xdr:col>
      <xdr:colOff>0</xdr:colOff>
      <xdr:row>20</xdr:row>
      <xdr:rowOff>529165</xdr:rowOff>
    </xdr:to>
    <xdr:sp macro="" textlink="">
      <xdr:nvSpPr>
        <xdr:cNvPr id="54" name="Forma Livre: Forma 53">
          <a:extLst>
            <a:ext uri="{FF2B5EF4-FFF2-40B4-BE49-F238E27FC236}">
              <a16:creationId xmlns:a16="http://schemas.microsoft.com/office/drawing/2014/main" id="{F1DF07D8-1B2D-4F3B-AED3-906B0B389EC7}"/>
            </a:ext>
          </a:extLst>
        </xdr:cNvPr>
        <xdr:cNvSpPr/>
      </xdr:nvSpPr>
      <xdr:spPr>
        <a:xfrm>
          <a:off x="9800167" y="3555998"/>
          <a:ext cx="4878916" cy="2878667"/>
        </a:xfrm>
        <a:custGeom>
          <a:avLst/>
          <a:gdLst>
            <a:gd name="connsiteX0" fmla="*/ 0 w 4878916"/>
            <a:gd name="connsiteY0" fmla="*/ 2730500 h 2730500"/>
            <a:gd name="connsiteX1" fmla="*/ 254000 w 4878916"/>
            <a:gd name="connsiteY1" fmla="*/ 2730500 h 2730500"/>
            <a:gd name="connsiteX2" fmla="*/ 243416 w 4878916"/>
            <a:gd name="connsiteY2" fmla="*/ 2042584 h 2730500"/>
            <a:gd name="connsiteX3" fmla="*/ 4434416 w 4878916"/>
            <a:gd name="connsiteY3" fmla="*/ 2042584 h 2730500"/>
            <a:gd name="connsiteX4" fmla="*/ 4423833 w 4878916"/>
            <a:gd name="connsiteY4" fmla="*/ 10584 h 2730500"/>
            <a:gd name="connsiteX5" fmla="*/ 4878916 w 4878916"/>
            <a:gd name="connsiteY5" fmla="*/ 0 h 2730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4878916" h="2730500">
              <a:moveTo>
                <a:pt x="0" y="2730500"/>
              </a:moveTo>
              <a:lnTo>
                <a:pt x="254000" y="2730500"/>
              </a:lnTo>
              <a:lnTo>
                <a:pt x="243416" y="2042584"/>
              </a:lnTo>
              <a:lnTo>
                <a:pt x="4434416" y="2042584"/>
              </a:lnTo>
              <a:cubicBezTo>
                <a:pt x="4430888" y="1365251"/>
                <a:pt x="4427361" y="687917"/>
                <a:pt x="4423833" y="10584"/>
              </a:cubicBezTo>
              <a:lnTo>
                <a:pt x="4878916" y="0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29</xdr:col>
      <xdr:colOff>804334</xdr:colOff>
      <xdr:row>15</xdr:row>
      <xdr:rowOff>10583</xdr:rowOff>
    </xdr:from>
    <xdr:to>
      <xdr:col>29</xdr:col>
      <xdr:colOff>804334</xdr:colOff>
      <xdr:row>16</xdr:row>
      <xdr:rowOff>10583</xdr:rowOff>
    </xdr:to>
    <xdr:cxnSp macro="">
      <xdr:nvCxnSpPr>
        <xdr:cNvPr id="56" name="Conector de Seta Reta 55">
          <a:extLst>
            <a:ext uri="{FF2B5EF4-FFF2-40B4-BE49-F238E27FC236}">
              <a16:creationId xmlns:a16="http://schemas.microsoft.com/office/drawing/2014/main" id="{A7E3AE0B-E12F-4061-A6CE-69E3A65CE27D}"/>
            </a:ext>
          </a:extLst>
        </xdr:cNvPr>
        <xdr:cNvCxnSpPr/>
      </xdr:nvCxnSpPr>
      <xdr:spPr>
        <a:xfrm>
          <a:off x="15483417" y="4169833"/>
          <a:ext cx="0" cy="338667"/>
        </a:xfrm>
        <a:prstGeom prst="straightConnector1">
          <a:avLst/>
        </a:prstGeom>
        <a:ln w="9525" cap="flat" cmpd="sng" algn="ctr">
          <a:solidFill>
            <a:schemeClr val="dk1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10583</xdr:colOff>
      <xdr:row>13</xdr:row>
      <xdr:rowOff>0</xdr:rowOff>
    </xdr:from>
    <xdr:to>
      <xdr:col>29</xdr:col>
      <xdr:colOff>10584</xdr:colOff>
      <xdr:row>20</xdr:row>
      <xdr:rowOff>328083</xdr:rowOff>
    </xdr:to>
    <xdr:sp macro="" textlink="">
      <xdr:nvSpPr>
        <xdr:cNvPr id="58" name="Forma Livre: Forma 57">
          <a:extLst>
            <a:ext uri="{FF2B5EF4-FFF2-40B4-BE49-F238E27FC236}">
              <a16:creationId xmlns:a16="http://schemas.microsoft.com/office/drawing/2014/main" id="{B11AECD6-A49B-4E13-8C79-E45075A3AD79}"/>
            </a:ext>
          </a:extLst>
        </xdr:cNvPr>
        <xdr:cNvSpPr/>
      </xdr:nvSpPr>
      <xdr:spPr>
        <a:xfrm>
          <a:off x="11874500" y="3778250"/>
          <a:ext cx="2815167" cy="2455333"/>
        </a:xfrm>
        <a:custGeom>
          <a:avLst/>
          <a:gdLst>
            <a:gd name="connsiteX0" fmla="*/ 0 w 2815167"/>
            <a:gd name="connsiteY0" fmla="*/ 0 h 2455333"/>
            <a:gd name="connsiteX1" fmla="*/ 137583 w 2815167"/>
            <a:gd name="connsiteY1" fmla="*/ 0 h 2455333"/>
            <a:gd name="connsiteX2" fmla="*/ 148167 w 2815167"/>
            <a:gd name="connsiteY2" fmla="*/ 2053167 h 2455333"/>
            <a:gd name="connsiteX3" fmla="*/ 2455333 w 2815167"/>
            <a:gd name="connsiteY3" fmla="*/ 2032000 h 2455333"/>
            <a:gd name="connsiteX4" fmla="*/ 2455333 w 2815167"/>
            <a:gd name="connsiteY4" fmla="*/ 2455333 h 2455333"/>
            <a:gd name="connsiteX5" fmla="*/ 2815167 w 2815167"/>
            <a:gd name="connsiteY5" fmla="*/ 2455333 h 24553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815167" h="2455333">
              <a:moveTo>
                <a:pt x="0" y="0"/>
              </a:moveTo>
              <a:lnTo>
                <a:pt x="137583" y="0"/>
              </a:lnTo>
              <a:lnTo>
                <a:pt x="148167" y="2053167"/>
              </a:lnTo>
              <a:lnTo>
                <a:pt x="2455333" y="2032000"/>
              </a:lnTo>
              <a:lnTo>
                <a:pt x="2455333" y="2455333"/>
              </a:lnTo>
              <a:lnTo>
                <a:pt x="2815167" y="2455333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27</xdr:col>
      <xdr:colOff>311149</xdr:colOff>
      <xdr:row>8</xdr:row>
      <xdr:rowOff>412750</xdr:rowOff>
    </xdr:from>
    <xdr:to>
      <xdr:col>29</xdr:col>
      <xdr:colOff>31750</xdr:colOff>
      <xdr:row>8</xdr:row>
      <xdr:rowOff>416984</xdr:rowOff>
    </xdr:to>
    <xdr:cxnSp macro="">
      <xdr:nvCxnSpPr>
        <xdr:cNvPr id="59" name="Conector de Seta Reta 58">
          <a:extLst>
            <a:ext uri="{FF2B5EF4-FFF2-40B4-BE49-F238E27FC236}">
              <a16:creationId xmlns:a16="http://schemas.microsoft.com/office/drawing/2014/main" id="{DCA7DD18-94B2-4899-B56D-A686FA931410}"/>
            </a:ext>
          </a:extLst>
        </xdr:cNvPr>
        <xdr:cNvCxnSpPr/>
      </xdr:nvCxnSpPr>
      <xdr:spPr>
        <a:xfrm flipV="1">
          <a:off x="14048316" y="2338917"/>
          <a:ext cx="662517" cy="423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10583</xdr:colOff>
      <xdr:row>16</xdr:row>
      <xdr:rowOff>433916</xdr:rowOff>
    </xdr:from>
    <xdr:to>
      <xdr:col>33</xdr:col>
      <xdr:colOff>0</xdr:colOff>
      <xdr:row>24</xdr:row>
      <xdr:rowOff>391583</xdr:rowOff>
    </xdr:to>
    <xdr:sp macro="" textlink="">
      <xdr:nvSpPr>
        <xdr:cNvPr id="62" name="Forma Livre: Forma 61">
          <a:extLst>
            <a:ext uri="{FF2B5EF4-FFF2-40B4-BE49-F238E27FC236}">
              <a16:creationId xmlns:a16="http://schemas.microsoft.com/office/drawing/2014/main" id="{732232BC-02FC-444C-BC5E-E06AECA15C9A}"/>
            </a:ext>
          </a:extLst>
        </xdr:cNvPr>
        <xdr:cNvSpPr/>
      </xdr:nvSpPr>
      <xdr:spPr>
        <a:xfrm>
          <a:off x="11874500" y="4931833"/>
          <a:ext cx="5291667" cy="2508250"/>
        </a:xfrm>
        <a:custGeom>
          <a:avLst/>
          <a:gdLst>
            <a:gd name="connsiteX0" fmla="*/ 0 w 5291667"/>
            <a:gd name="connsiteY0" fmla="*/ 2508250 h 2508250"/>
            <a:gd name="connsiteX1" fmla="*/ 127000 w 5291667"/>
            <a:gd name="connsiteY1" fmla="*/ 2508250 h 2508250"/>
            <a:gd name="connsiteX2" fmla="*/ 127000 w 5291667"/>
            <a:gd name="connsiteY2" fmla="*/ 2021417 h 2508250"/>
            <a:gd name="connsiteX3" fmla="*/ 4974167 w 5291667"/>
            <a:gd name="connsiteY3" fmla="*/ 2021417 h 2508250"/>
            <a:gd name="connsiteX4" fmla="*/ 4984750 w 5291667"/>
            <a:gd name="connsiteY4" fmla="*/ 10584 h 2508250"/>
            <a:gd name="connsiteX5" fmla="*/ 5291667 w 5291667"/>
            <a:gd name="connsiteY5" fmla="*/ 0 h 2508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5291667" h="2508250">
              <a:moveTo>
                <a:pt x="0" y="2508250"/>
              </a:moveTo>
              <a:lnTo>
                <a:pt x="127000" y="2508250"/>
              </a:lnTo>
              <a:lnTo>
                <a:pt x="127000" y="2021417"/>
              </a:lnTo>
              <a:lnTo>
                <a:pt x="4974167" y="2021417"/>
              </a:lnTo>
              <a:cubicBezTo>
                <a:pt x="4977695" y="1351139"/>
                <a:pt x="4981222" y="680862"/>
                <a:pt x="4984750" y="10584"/>
              </a:cubicBezTo>
              <a:lnTo>
                <a:pt x="5291667" y="0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24</xdr:col>
      <xdr:colOff>0</xdr:colOff>
      <xdr:row>10</xdr:row>
      <xdr:rowOff>105833</xdr:rowOff>
    </xdr:from>
    <xdr:to>
      <xdr:col>33</xdr:col>
      <xdr:colOff>10583</xdr:colOff>
      <xdr:row>12</xdr:row>
      <xdr:rowOff>402166</xdr:rowOff>
    </xdr:to>
    <xdr:sp macro="" textlink="">
      <xdr:nvSpPr>
        <xdr:cNvPr id="63" name="Forma Livre: Forma 62">
          <a:extLst>
            <a:ext uri="{FF2B5EF4-FFF2-40B4-BE49-F238E27FC236}">
              <a16:creationId xmlns:a16="http://schemas.microsoft.com/office/drawing/2014/main" id="{1A44ED20-9C66-4011-BD49-EC767337C608}"/>
            </a:ext>
          </a:extLst>
        </xdr:cNvPr>
        <xdr:cNvSpPr/>
      </xdr:nvSpPr>
      <xdr:spPr>
        <a:xfrm>
          <a:off x="11863917" y="2794000"/>
          <a:ext cx="5312833" cy="677333"/>
        </a:xfrm>
        <a:custGeom>
          <a:avLst/>
          <a:gdLst>
            <a:gd name="connsiteX0" fmla="*/ 0 w 5312833"/>
            <a:gd name="connsiteY0" fmla="*/ 0 h 677333"/>
            <a:gd name="connsiteX1" fmla="*/ 116416 w 5312833"/>
            <a:gd name="connsiteY1" fmla="*/ 10583 h 677333"/>
            <a:gd name="connsiteX2" fmla="*/ 116416 w 5312833"/>
            <a:gd name="connsiteY2" fmla="*/ 222250 h 677333"/>
            <a:gd name="connsiteX3" fmla="*/ 4815416 w 5312833"/>
            <a:gd name="connsiteY3" fmla="*/ 169333 h 677333"/>
            <a:gd name="connsiteX4" fmla="*/ 4815416 w 5312833"/>
            <a:gd name="connsiteY4" fmla="*/ 677333 h 677333"/>
            <a:gd name="connsiteX5" fmla="*/ 5312833 w 5312833"/>
            <a:gd name="connsiteY5" fmla="*/ 666750 h 6773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5312833" h="677333">
              <a:moveTo>
                <a:pt x="0" y="0"/>
              </a:moveTo>
              <a:lnTo>
                <a:pt x="116416" y="10583"/>
              </a:lnTo>
              <a:lnTo>
                <a:pt x="116416" y="222250"/>
              </a:lnTo>
              <a:lnTo>
                <a:pt x="4815416" y="169333"/>
              </a:lnTo>
              <a:lnTo>
                <a:pt x="4815416" y="677333"/>
              </a:lnTo>
              <a:lnTo>
                <a:pt x="5312833" y="666750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13608</xdr:colOff>
      <xdr:row>20</xdr:row>
      <xdr:rowOff>438149</xdr:rowOff>
    </xdr:from>
    <xdr:to>
      <xdr:col>32</xdr:col>
      <xdr:colOff>598714</xdr:colOff>
      <xdr:row>24</xdr:row>
      <xdr:rowOff>547006</xdr:rowOff>
    </xdr:to>
    <xdr:sp macro="" textlink="">
      <xdr:nvSpPr>
        <xdr:cNvPr id="64" name="Forma Livre: Forma 63">
          <a:extLst>
            <a:ext uri="{FF2B5EF4-FFF2-40B4-BE49-F238E27FC236}">
              <a16:creationId xmlns:a16="http://schemas.microsoft.com/office/drawing/2014/main" id="{75506346-A751-4DC5-BF36-E24668A33215}"/>
            </a:ext>
          </a:extLst>
        </xdr:cNvPr>
        <xdr:cNvSpPr/>
      </xdr:nvSpPr>
      <xdr:spPr>
        <a:xfrm>
          <a:off x="8167008" y="7543799"/>
          <a:ext cx="12453256" cy="1747157"/>
        </a:xfrm>
        <a:custGeom>
          <a:avLst/>
          <a:gdLst>
            <a:gd name="connsiteX0" fmla="*/ 0 w 11293928"/>
            <a:gd name="connsiteY0" fmla="*/ 1279071 h 1292678"/>
            <a:gd name="connsiteX1" fmla="*/ 163285 w 11293928"/>
            <a:gd name="connsiteY1" fmla="*/ 1292678 h 1292678"/>
            <a:gd name="connsiteX2" fmla="*/ 163285 w 11293928"/>
            <a:gd name="connsiteY2" fmla="*/ 693964 h 1292678"/>
            <a:gd name="connsiteX3" fmla="*/ 11144250 w 11293928"/>
            <a:gd name="connsiteY3" fmla="*/ 639535 h 1292678"/>
            <a:gd name="connsiteX4" fmla="*/ 11144250 w 11293928"/>
            <a:gd name="connsiteY4" fmla="*/ 0 h 1292678"/>
            <a:gd name="connsiteX5" fmla="*/ 11293928 w 11293928"/>
            <a:gd name="connsiteY5" fmla="*/ 13607 h 12926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1293928" h="1292678">
              <a:moveTo>
                <a:pt x="0" y="1279071"/>
              </a:moveTo>
              <a:lnTo>
                <a:pt x="163285" y="1292678"/>
              </a:lnTo>
              <a:lnTo>
                <a:pt x="163285" y="693964"/>
              </a:lnTo>
              <a:lnTo>
                <a:pt x="11144250" y="639535"/>
              </a:lnTo>
              <a:lnTo>
                <a:pt x="11144250" y="0"/>
              </a:lnTo>
              <a:lnTo>
                <a:pt x="11293928" y="13607"/>
              </a:ln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23</xdr:col>
      <xdr:colOff>280307</xdr:colOff>
      <xdr:row>4</xdr:row>
      <xdr:rowOff>530679</xdr:rowOff>
    </xdr:from>
    <xdr:to>
      <xdr:col>36</xdr:col>
      <xdr:colOff>579664</xdr:colOff>
      <xdr:row>20</xdr:row>
      <xdr:rowOff>653143</xdr:rowOff>
    </xdr:to>
    <xdr:sp macro="" textlink="">
      <xdr:nvSpPr>
        <xdr:cNvPr id="2" name="Forma Livre: Forma 1">
          <a:extLst>
            <a:ext uri="{FF2B5EF4-FFF2-40B4-BE49-F238E27FC236}">
              <a16:creationId xmlns:a16="http://schemas.microsoft.com/office/drawing/2014/main" id="{CA48B4F0-A5AF-4912-B84F-C66210ABA7E5}"/>
            </a:ext>
          </a:extLst>
        </xdr:cNvPr>
        <xdr:cNvSpPr/>
      </xdr:nvSpPr>
      <xdr:spPr>
        <a:xfrm>
          <a:off x="14891657" y="1445079"/>
          <a:ext cx="8376557" cy="6313714"/>
        </a:xfrm>
        <a:custGeom>
          <a:avLst/>
          <a:gdLst>
            <a:gd name="connsiteX0" fmla="*/ 0 w 8096250"/>
            <a:gd name="connsiteY0" fmla="*/ 5238750 h 5252357"/>
            <a:gd name="connsiteX1" fmla="*/ 312964 w 8096250"/>
            <a:gd name="connsiteY1" fmla="*/ 5252357 h 5252357"/>
            <a:gd name="connsiteX2" fmla="*/ 299357 w 8096250"/>
            <a:gd name="connsiteY2" fmla="*/ 3224893 h 5252357"/>
            <a:gd name="connsiteX3" fmla="*/ 7892143 w 8096250"/>
            <a:gd name="connsiteY3" fmla="*/ 3156857 h 5252357"/>
            <a:gd name="connsiteX4" fmla="*/ 7864928 w 8096250"/>
            <a:gd name="connsiteY4" fmla="*/ 0 h 5252357"/>
            <a:gd name="connsiteX5" fmla="*/ 8096250 w 8096250"/>
            <a:gd name="connsiteY5" fmla="*/ 13607 h 52523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8096250" h="5252357">
              <a:moveTo>
                <a:pt x="0" y="5238750"/>
              </a:moveTo>
              <a:lnTo>
                <a:pt x="312964" y="5252357"/>
              </a:lnTo>
              <a:cubicBezTo>
                <a:pt x="308428" y="4576536"/>
                <a:pt x="303893" y="3900714"/>
                <a:pt x="299357" y="3224893"/>
              </a:cubicBezTo>
              <a:lnTo>
                <a:pt x="7892143" y="3156857"/>
              </a:lnTo>
              <a:lnTo>
                <a:pt x="7864928" y="0"/>
              </a:lnTo>
              <a:lnTo>
                <a:pt x="8096250" y="13607"/>
              </a:lnTo>
            </a:path>
          </a:pathLst>
        </a:custGeom>
        <a:ln w="12700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9A6B1-EE67-45E1-A053-461D31620C8A}">
  <sheetPr>
    <pageSetUpPr fitToPage="1"/>
  </sheetPr>
  <dimension ref="A1:AO51"/>
  <sheetViews>
    <sheetView tabSelected="1" zoomScale="60" zoomScaleNormal="60" workbookViewId="0">
      <selection activeCell="AH45" sqref="AH45"/>
    </sheetView>
  </sheetViews>
  <sheetFormatPr defaultRowHeight="17.25" x14ac:dyDescent="0.3"/>
  <cols>
    <col min="1" max="1" width="21.7109375" style="1" customWidth="1"/>
    <col min="2" max="2" width="19.140625" style="1" customWidth="1"/>
    <col min="3" max="3" width="7" style="1" customWidth="1"/>
    <col min="4" max="4" width="7.140625" style="1" customWidth="1"/>
    <col min="5" max="5" width="6.5703125" style="1" customWidth="1"/>
    <col min="6" max="6" width="18.140625" style="1" customWidth="1"/>
    <col min="7" max="7" width="5.140625" style="1" customWidth="1"/>
    <col min="8" max="8" width="4.140625" style="1" customWidth="1"/>
    <col min="9" max="9" width="6.140625" style="1" customWidth="1"/>
    <col min="10" max="10" width="18.5703125" style="1" customWidth="1"/>
    <col min="11" max="11" width="3.7109375" style="1" customWidth="1"/>
    <col min="12" max="12" width="4.28515625" style="1" customWidth="1"/>
    <col min="13" max="13" width="6.42578125" style="1" customWidth="1"/>
    <col min="14" max="14" width="17.28515625" style="1" customWidth="1"/>
    <col min="15" max="15" width="3.7109375" style="1" customWidth="1"/>
    <col min="16" max="16" width="4.28515625" style="1" customWidth="1"/>
    <col min="17" max="17" width="6.140625" style="1" customWidth="1"/>
    <col min="18" max="18" width="17.28515625" style="1" customWidth="1"/>
    <col min="19" max="19" width="4" style="1" customWidth="1"/>
    <col min="20" max="20" width="3.42578125" style="1" customWidth="1"/>
    <col min="21" max="21" width="9.28515625" style="1" customWidth="1"/>
    <col min="22" max="22" width="17.5703125" style="1" customWidth="1"/>
    <col min="23" max="23" width="6.42578125" style="1" customWidth="1"/>
    <col min="24" max="24" width="4.85546875" style="1" customWidth="1"/>
    <col min="25" max="25" width="8.140625" style="1" customWidth="1"/>
    <col min="26" max="26" width="17.140625" style="1" customWidth="1"/>
    <col min="27" max="27" width="4.42578125" style="1" customWidth="1"/>
    <col min="28" max="28" width="4.85546875" style="1" customWidth="1"/>
    <col min="29" max="29" width="9.140625" style="1"/>
    <col min="30" max="30" width="20" style="1" customWidth="1"/>
    <col min="31" max="31" width="5.5703125" style="1" customWidth="1"/>
    <col min="32" max="32" width="6.5703125" style="1" customWidth="1"/>
    <col min="33" max="33" width="9.140625" style="1"/>
    <col min="34" max="34" width="24" style="1" customWidth="1"/>
    <col min="35" max="35" width="3.5703125" style="1" customWidth="1"/>
    <col min="36" max="36" width="3" style="1" customWidth="1"/>
    <col min="37" max="37" width="9.140625" style="1"/>
    <col min="38" max="38" width="25.28515625" style="1" customWidth="1"/>
    <col min="39" max="39" width="4.7109375" style="1" customWidth="1"/>
    <col min="40" max="40" width="6.28515625" style="1" customWidth="1"/>
    <col min="41" max="16384" width="9.140625" style="1"/>
  </cols>
  <sheetData>
    <row r="1" spans="1:40" x14ac:dyDescent="0.3">
      <c r="B1" s="29" t="s">
        <v>10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3" spans="1:40" x14ac:dyDescent="0.3">
      <c r="B3" s="2" t="s">
        <v>0</v>
      </c>
      <c r="C3" s="3"/>
      <c r="D3" s="4"/>
      <c r="F3" s="2" t="s">
        <v>1</v>
      </c>
      <c r="G3" s="3"/>
      <c r="H3" s="4"/>
      <c r="J3" s="2" t="s">
        <v>2</v>
      </c>
      <c r="K3" s="3"/>
      <c r="L3" s="4"/>
      <c r="N3" s="2" t="s">
        <v>3</v>
      </c>
      <c r="O3" s="3"/>
      <c r="P3" s="4"/>
      <c r="R3" s="2" t="s">
        <v>4</v>
      </c>
      <c r="S3" s="3"/>
      <c r="T3" s="4"/>
      <c r="V3" s="2" t="s">
        <v>5</v>
      </c>
      <c r="W3" s="3"/>
      <c r="X3" s="4"/>
      <c r="Z3" s="2" t="s">
        <v>6</v>
      </c>
      <c r="AA3" s="3"/>
      <c r="AB3" s="4"/>
      <c r="AD3" s="2" t="s">
        <v>7</v>
      </c>
      <c r="AE3" s="3"/>
      <c r="AF3" s="4"/>
      <c r="AH3" s="2" t="s">
        <v>8</v>
      </c>
      <c r="AI3" s="3"/>
      <c r="AJ3" s="4"/>
      <c r="AL3" s="2" t="s">
        <v>9</v>
      </c>
      <c r="AM3" s="3"/>
      <c r="AN3" s="4"/>
    </row>
    <row r="4" spans="1:40" x14ac:dyDescent="0.3">
      <c r="B4" s="5" t="s">
        <v>17</v>
      </c>
      <c r="C4" s="1" t="s">
        <v>12</v>
      </c>
      <c r="D4" s="1" t="s">
        <v>13</v>
      </c>
      <c r="F4" s="5" t="s">
        <v>17</v>
      </c>
      <c r="G4" s="1" t="s">
        <v>12</v>
      </c>
      <c r="H4" s="1" t="s">
        <v>13</v>
      </c>
      <c r="J4" s="5" t="s">
        <v>17</v>
      </c>
      <c r="K4" s="1" t="s">
        <v>12</v>
      </c>
      <c r="L4" s="1" t="s">
        <v>13</v>
      </c>
      <c r="N4" s="5" t="s">
        <v>17</v>
      </c>
      <c r="O4" s="1" t="s">
        <v>12</v>
      </c>
      <c r="P4" s="1" t="s">
        <v>13</v>
      </c>
      <c r="R4" s="5" t="s">
        <v>17</v>
      </c>
      <c r="S4" s="1" t="s">
        <v>12</v>
      </c>
      <c r="T4" s="1" t="s">
        <v>13</v>
      </c>
      <c r="V4" s="5" t="s">
        <v>17</v>
      </c>
      <c r="W4" s="1" t="s">
        <v>12</v>
      </c>
      <c r="X4" s="1" t="s">
        <v>13</v>
      </c>
      <c r="Z4" s="5" t="s">
        <v>17</v>
      </c>
      <c r="AA4" s="1" t="s">
        <v>12</v>
      </c>
      <c r="AB4" s="1" t="s">
        <v>13</v>
      </c>
      <c r="AD4" s="5" t="s">
        <v>17</v>
      </c>
      <c r="AE4" s="1" t="s">
        <v>12</v>
      </c>
      <c r="AF4" s="1" t="s">
        <v>13</v>
      </c>
      <c r="AH4" s="5" t="s">
        <v>17</v>
      </c>
      <c r="AI4" s="1" t="s">
        <v>12</v>
      </c>
      <c r="AJ4" s="1" t="s">
        <v>13</v>
      </c>
      <c r="AL4" s="5" t="s">
        <v>17</v>
      </c>
      <c r="AM4" s="1" t="s">
        <v>12</v>
      </c>
      <c r="AN4" s="1" t="s">
        <v>13</v>
      </c>
    </row>
    <row r="5" spans="1:40" ht="69" x14ac:dyDescent="0.3">
      <c r="B5" s="6" t="s">
        <v>15</v>
      </c>
      <c r="C5" s="7"/>
      <c r="D5" s="8"/>
      <c r="F5" s="6" t="s">
        <v>16</v>
      </c>
      <c r="G5" s="7"/>
      <c r="H5" s="8"/>
      <c r="J5" s="6" t="s">
        <v>22</v>
      </c>
      <c r="K5" s="7"/>
      <c r="L5" s="8"/>
      <c r="N5" s="6" t="s">
        <v>66</v>
      </c>
      <c r="O5" s="7"/>
      <c r="P5" s="8"/>
      <c r="R5" s="6" t="s">
        <v>32</v>
      </c>
      <c r="S5" s="7"/>
      <c r="T5" s="8"/>
      <c r="V5" s="6" t="s">
        <v>38</v>
      </c>
      <c r="W5" s="7"/>
      <c r="X5" s="8"/>
      <c r="Z5" s="6" t="s">
        <v>44</v>
      </c>
      <c r="AA5" s="7"/>
      <c r="AB5" s="8"/>
      <c r="AD5" s="6" t="s">
        <v>49</v>
      </c>
      <c r="AE5" s="7"/>
      <c r="AF5" s="8"/>
      <c r="AH5" s="6" t="s">
        <v>56</v>
      </c>
      <c r="AI5" s="7"/>
      <c r="AJ5" s="8"/>
      <c r="AL5" s="6" t="s">
        <v>62</v>
      </c>
      <c r="AM5" s="7"/>
      <c r="AN5" s="8"/>
    </row>
    <row r="6" spans="1:40" s="5" customFormat="1" x14ac:dyDescent="0.3">
      <c r="A6" s="5" t="s">
        <v>70</v>
      </c>
      <c r="B6" s="16">
        <v>90</v>
      </c>
      <c r="C6" s="17"/>
      <c r="D6" s="18"/>
      <c r="F6" s="16">
        <v>90</v>
      </c>
      <c r="G6" s="17"/>
      <c r="H6" s="18"/>
      <c r="J6" s="16">
        <v>75</v>
      </c>
      <c r="K6" s="17"/>
      <c r="L6" s="18"/>
      <c r="N6" s="16">
        <v>60</v>
      </c>
      <c r="O6" s="17"/>
      <c r="P6" s="18"/>
      <c r="R6" s="16">
        <v>60</v>
      </c>
      <c r="S6" s="17"/>
      <c r="T6" s="18"/>
      <c r="V6" s="16">
        <v>45</v>
      </c>
      <c r="W6" s="17">
        <v>15</v>
      </c>
      <c r="X6" s="18"/>
      <c r="Z6" s="16">
        <v>60</v>
      </c>
      <c r="AA6" s="17"/>
      <c r="AB6" s="18"/>
      <c r="AD6" s="16">
        <v>30</v>
      </c>
      <c r="AE6" s="17">
        <v>30</v>
      </c>
      <c r="AF6" s="18"/>
      <c r="AH6" s="16">
        <v>30</v>
      </c>
      <c r="AI6" s="17"/>
      <c r="AJ6" s="18"/>
      <c r="AL6" s="16">
        <v>60</v>
      </c>
      <c r="AM6" s="17"/>
      <c r="AN6" s="18"/>
    </row>
    <row r="7" spans="1:40" x14ac:dyDescent="0.3">
      <c r="A7" s="5" t="s">
        <v>79</v>
      </c>
      <c r="B7" s="9">
        <v>6</v>
      </c>
      <c r="C7" s="10"/>
      <c r="D7" s="11"/>
      <c r="F7" s="9">
        <v>6</v>
      </c>
      <c r="G7" s="10"/>
      <c r="H7" s="11"/>
      <c r="J7" s="9">
        <v>5</v>
      </c>
      <c r="K7" s="10"/>
      <c r="L7" s="11"/>
      <c r="N7" s="9">
        <v>4</v>
      </c>
      <c r="O7" s="10"/>
      <c r="P7" s="11"/>
      <c r="R7" s="9">
        <v>4</v>
      </c>
      <c r="S7" s="10"/>
      <c r="T7" s="11"/>
      <c r="V7" s="9">
        <v>4</v>
      </c>
      <c r="W7" s="10"/>
      <c r="X7" s="11"/>
      <c r="Z7" s="9">
        <v>4</v>
      </c>
      <c r="AA7" s="10"/>
      <c r="AB7" s="11"/>
      <c r="AD7" s="9">
        <v>3</v>
      </c>
      <c r="AE7" s="10"/>
      <c r="AF7" s="11"/>
      <c r="AH7" s="9">
        <v>2</v>
      </c>
      <c r="AI7" s="10"/>
      <c r="AJ7" s="11"/>
      <c r="AL7" s="9">
        <v>4</v>
      </c>
      <c r="AM7" s="10"/>
      <c r="AN7" s="11"/>
    </row>
    <row r="8" spans="1:40" ht="30.75" customHeight="1" x14ac:dyDescent="0.3"/>
    <row r="9" spans="1:40" ht="51.75" x14ac:dyDescent="0.3">
      <c r="B9" s="6" t="s">
        <v>14</v>
      </c>
      <c r="C9" s="7"/>
      <c r="D9" s="8"/>
      <c r="F9" s="6" t="s">
        <v>20</v>
      </c>
      <c r="G9" s="7"/>
      <c r="H9" s="8"/>
      <c r="J9" s="6" t="s">
        <v>24</v>
      </c>
      <c r="K9" s="7"/>
      <c r="L9" s="8"/>
      <c r="N9" s="6" t="s">
        <v>28</v>
      </c>
      <c r="O9" s="7"/>
      <c r="P9" s="8"/>
      <c r="R9" s="6" t="s">
        <v>33</v>
      </c>
      <c r="S9" s="7"/>
      <c r="T9" s="8"/>
      <c r="V9" s="6" t="s">
        <v>42</v>
      </c>
      <c r="W9" s="7"/>
      <c r="X9" s="8"/>
      <c r="Z9" s="6" t="s">
        <v>51</v>
      </c>
      <c r="AA9" s="7"/>
      <c r="AB9" s="8"/>
      <c r="AD9" s="6" t="s">
        <v>50</v>
      </c>
      <c r="AE9" s="7"/>
      <c r="AF9" s="8"/>
      <c r="AH9" s="6" t="s">
        <v>57</v>
      </c>
      <c r="AI9" s="7"/>
      <c r="AJ9" s="8"/>
      <c r="AL9" s="6" t="s">
        <v>63</v>
      </c>
      <c r="AM9" s="8"/>
    </row>
    <row r="10" spans="1:40" s="5" customFormat="1" x14ac:dyDescent="0.3">
      <c r="A10" s="5" t="s">
        <v>70</v>
      </c>
      <c r="B10" s="16">
        <v>45</v>
      </c>
      <c r="C10" s="17"/>
      <c r="D10" s="18">
        <v>15</v>
      </c>
      <c r="F10" s="16">
        <v>45</v>
      </c>
      <c r="G10" s="17">
        <v>15</v>
      </c>
      <c r="H10" s="18"/>
      <c r="J10" s="16">
        <v>45</v>
      </c>
      <c r="K10" s="17"/>
      <c r="L10" s="18">
        <v>15</v>
      </c>
      <c r="N10" s="16">
        <v>60</v>
      </c>
      <c r="O10" s="17"/>
      <c r="P10" s="18"/>
      <c r="R10" s="16">
        <v>45</v>
      </c>
      <c r="S10" s="17">
        <v>15</v>
      </c>
      <c r="T10" s="18"/>
      <c r="V10" s="16">
        <v>60</v>
      </c>
      <c r="W10" s="17"/>
      <c r="X10" s="18"/>
      <c r="Z10" s="16">
        <v>60</v>
      </c>
      <c r="AA10" s="17"/>
      <c r="AB10" s="18"/>
      <c r="AD10" s="16">
        <v>60</v>
      </c>
      <c r="AE10" s="17"/>
      <c r="AF10" s="18"/>
      <c r="AH10" s="16">
        <v>60</v>
      </c>
      <c r="AI10" s="17"/>
      <c r="AJ10" s="18"/>
      <c r="AL10" s="16">
        <v>60</v>
      </c>
      <c r="AM10" s="18"/>
    </row>
    <row r="11" spans="1:40" x14ac:dyDescent="0.3">
      <c r="A11" s="5" t="s">
        <v>79</v>
      </c>
      <c r="B11" s="9">
        <v>3</v>
      </c>
      <c r="C11" s="10"/>
      <c r="D11" s="11"/>
      <c r="F11" s="9">
        <v>4</v>
      </c>
      <c r="G11" s="10"/>
      <c r="H11" s="11"/>
      <c r="J11" s="9">
        <v>3</v>
      </c>
      <c r="K11" s="10"/>
      <c r="L11" s="11"/>
      <c r="N11" s="9">
        <v>4</v>
      </c>
      <c r="O11" s="10"/>
      <c r="P11" s="11"/>
      <c r="R11" s="9">
        <v>3</v>
      </c>
      <c r="S11" s="10"/>
      <c r="T11" s="11"/>
      <c r="V11" s="9">
        <v>4</v>
      </c>
      <c r="W11" s="10"/>
      <c r="X11" s="11"/>
      <c r="Z11" s="9">
        <v>4</v>
      </c>
      <c r="AA11" s="10"/>
      <c r="AB11" s="11"/>
      <c r="AD11" s="9">
        <v>4</v>
      </c>
      <c r="AE11" s="10"/>
      <c r="AF11" s="11"/>
      <c r="AH11" s="9">
        <v>4</v>
      </c>
      <c r="AI11" s="10"/>
      <c r="AJ11" s="11"/>
      <c r="AL11" s="9">
        <v>4</v>
      </c>
      <c r="AM11" s="11"/>
    </row>
    <row r="13" spans="1:40" ht="55.5" customHeight="1" x14ac:dyDescent="0.3">
      <c r="B13" s="6" t="s">
        <v>11</v>
      </c>
      <c r="C13" s="7"/>
      <c r="D13" s="8"/>
      <c r="F13" s="6" t="s">
        <v>65</v>
      </c>
      <c r="G13" s="7"/>
      <c r="H13" s="8"/>
      <c r="J13" s="6" t="s">
        <v>25</v>
      </c>
      <c r="K13" s="7"/>
      <c r="L13" s="8"/>
      <c r="N13" s="6" t="s">
        <v>29</v>
      </c>
      <c r="O13" s="7"/>
      <c r="P13" s="8"/>
      <c r="R13" s="6" t="s">
        <v>34</v>
      </c>
      <c r="S13" s="7"/>
      <c r="T13" s="8"/>
      <c r="V13" s="6" t="s">
        <v>43</v>
      </c>
      <c r="W13" s="7"/>
      <c r="X13" s="8"/>
      <c r="Z13" s="6" t="s">
        <v>45</v>
      </c>
      <c r="AA13" s="7"/>
      <c r="AB13" s="8"/>
      <c r="AD13" s="6" t="s">
        <v>52</v>
      </c>
      <c r="AE13" s="7"/>
      <c r="AF13" s="8"/>
      <c r="AH13" s="6" t="s">
        <v>58</v>
      </c>
      <c r="AI13" s="7"/>
      <c r="AJ13" s="8"/>
      <c r="AL13" s="6" t="s">
        <v>64</v>
      </c>
      <c r="AM13" s="8"/>
    </row>
    <row r="14" spans="1:40" s="5" customFormat="1" x14ac:dyDescent="0.3">
      <c r="A14" s="5" t="s">
        <v>70</v>
      </c>
      <c r="B14" s="16">
        <v>60</v>
      </c>
      <c r="C14" s="17"/>
      <c r="D14" s="18">
        <v>15</v>
      </c>
      <c r="F14" s="16">
        <v>45</v>
      </c>
      <c r="G14" s="17"/>
      <c r="H14" s="18">
        <v>15</v>
      </c>
      <c r="J14" s="16">
        <v>45</v>
      </c>
      <c r="K14" s="17"/>
      <c r="L14" s="18">
        <v>15</v>
      </c>
      <c r="N14" s="16">
        <v>60</v>
      </c>
      <c r="O14" s="17"/>
      <c r="P14" s="18"/>
      <c r="R14" s="16">
        <v>60</v>
      </c>
      <c r="S14" s="17"/>
      <c r="T14" s="18"/>
      <c r="V14" s="16">
        <v>60</v>
      </c>
      <c r="W14" s="17"/>
      <c r="X14" s="18"/>
      <c r="Z14" s="16">
        <v>60</v>
      </c>
      <c r="AA14" s="17"/>
      <c r="AB14" s="18"/>
      <c r="AD14" s="16">
        <v>60</v>
      </c>
      <c r="AE14" s="17"/>
      <c r="AF14" s="18"/>
      <c r="AH14" s="16">
        <v>60</v>
      </c>
      <c r="AI14" s="17"/>
      <c r="AJ14" s="18"/>
      <c r="AL14" s="16">
        <v>60</v>
      </c>
      <c r="AM14" s="18"/>
    </row>
    <row r="15" spans="1:40" x14ac:dyDescent="0.3">
      <c r="A15" s="5" t="s">
        <v>79</v>
      </c>
      <c r="B15" s="9">
        <v>4</v>
      </c>
      <c r="C15" s="10"/>
      <c r="D15" s="11"/>
      <c r="F15" s="9">
        <v>3</v>
      </c>
      <c r="G15" s="10"/>
      <c r="H15" s="11"/>
      <c r="J15" s="9">
        <v>3</v>
      </c>
      <c r="K15" s="10"/>
      <c r="L15" s="11"/>
      <c r="N15" s="9">
        <v>4</v>
      </c>
      <c r="O15" s="10"/>
      <c r="P15" s="11"/>
      <c r="R15" s="9">
        <v>4</v>
      </c>
      <c r="S15" s="10"/>
      <c r="T15" s="11"/>
      <c r="V15" s="9">
        <v>4</v>
      </c>
      <c r="W15" s="10"/>
      <c r="X15" s="11"/>
      <c r="Z15" s="9">
        <v>4</v>
      </c>
      <c r="AA15" s="10"/>
      <c r="AB15" s="11"/>
      <c r="AD15" s="9">
        <v>4</v>
      </c>
      <c r="AE15" s="10"/>
      <c r="AF15" s="11"/>
      <c r="AH15" s="9">
        <v>4</v>
      </c>
      <c r="AI15" s="10"/>
      <c r="AJ15" s="11"/>
      <c r="AL15" s="9">
        <v>4</v>
      </c>
      <c r="AM15" s="11"/>
    </row>
    <row r="16" spans="1:40" ht="27" customHeight="1" x14ac:dyDescent="0.3"/>
    <row r="17" spans="1:40" ht="69" x14ac:dyDescent="0.3">
      <c r="B17" s="6" t="s">
        <v>69</v>
      </c>
      <c r="C17" s="7"/>
      <c r="D17" s="8"/>
      <c r="F17" s="6" t="s">
        <v>18</v>
      </c>
      <c r="G17" s="7"/>
      <c r="H17" s="8"/>
      <c r="J17" s="6" t="s">
        <v>26</v>
      </c>
      <c r="K17" s="7"/>
      <c r="L17" s="8"/>
      <c r="N17" s="6" t="s">
        <v>30</v>
      </c>
      <c r="O17" s="7"/>
      <c r="P17" s="8"/>
      <c r="R17" s="6" t="s">
        <v>36</v>
      </c>
      <c r="S17" s="7"/>
      <c r="T17" s="8"/>
      <c r="V17" s="6" t="s">
        <v>40</v>
      </c>
      <c r="W17" s="7"/>
      <c r="X17" s="8"/>
      <c r="Z17" s="6" t="s">
        <v>46</v>
      </c>
      <c r="AA17" s="7"/>
      <c r="AB17" s="8"/>
      <c r="AD17" s="6" t="s">
        <v>53</v>
      </c>
      <c r="AE17" s="7"/>
      <c r="AF17" s="8"/>
      <c r="AH17" s="6" t="s">
        <v>59</v>
      </c>
      <c r="AI17" s="7"/>
      <c r="AJ17" s="8"/>
      <c r="AL17" s="6" t="s">
        <v>67</v>
      </c>
      <c r="AM17" s="7"/>
      <c r="AN17" s="12"/>
    </row>
    <row r="18" spans="1:40" s="5" customFormat="1" x14ac:dyDescent="0.3">
      <c r="A18" s="5" t="s">
        <v>70</v>
      </c>
      <c r="B18" s="16">
        <v>45</v>
      </c>
      <c r="C18" s="17">
        <v>15</v>
      </c>
      <c r="D18" s="18"/>
      <c r="F18" s="16">
        <v>60</v>
      </c>
      <c r="G18" s="17"/>
      <c r="H18" s="18">
        <v>15</v>
      </c>
      <c r="J18" s="16">
        <v>60</v>
      </c>
      <c r="K18" s="17"/>
      <c r="L18" s="18"/>
      <c r="N18" s="16">
        <v>60</v>
      </c>
      <c r="O18" s="17"/>
      <c r="P18" s="18"/>
      <c r="R18" s="16">
        <v>60</v>
      </c>
      <c r="S18" s="17"/>
      <c r="T18" s="18"/>
      <c r="V18" s="16">
        <v>45</v>
      </c>
      <c r="W18" s="17">
        <v>15</v>
      </c>
      <c r="X18" s="18"/>
      <c r="Z18" s="16">
        <v>60</v>
      </c>
      <c r="AA18" s="17"/>
      <c r="AB18" s="18"/>
      <c r="AD18" s="16"/>
      <c r="AE18" s="17"/>
      <c r="AF18" s="18">
        <v>30</v>
      </c>
      <c r="AH18" s="16">
        <v>60</v>
      </c>
      <c r="AI18" s="17"/>
      <c r="AJ18" s="18"/>
      <c r="AL18" s="16">
        <v>60</v>
      </c>
      <c r="AM18" s="17"/>
      <c r="AN18" s="18"/>
    </row>
    <row r="19" spans="1:40" x14ac:dyDescent="0.3">
      <c r="A19" s="5" t="s">
        <v>79</v>
      </c>
      <c r="B19" s="9">
        <v>3</v>
      </c>
      <c r="C19" s="10"/>
      <c r="D19" s="11"/>
      <c r="F19" s="9">
        <v>4</v>
      </c>
      <c r="G19" s="10"/>
      <c r="H19" s="11"/>
      <c r="J19" s="9">
        <v>4</v>
      </c>
      <c r="K19" s="10"/>
      <c r="L19" s="11"/>
      <c r="N19" s="9">
        <v>4</v>
      </c>
      <c r="O19" s="10"/>
      <c r="P19" s="11"/>
      <c r="R19" s="9">
        <v>4</v>
      </c>
      <c r="S19" s="10"/>
      <c r="T19" s="11"/>
      <c r="V19" s="9">
        <v>4</v>
      </c>
      <c r="W19" s="10"/>
      <c r="X19" s="11"/>
      <c r="Z19" s="9">
        <v>4</v>
      </c>
      <c r="AA19" s="10"/>
      <c r="AB19" s="11"/>
      <c r="AD19" s="9">
        <v>1</v>
      </c>
      <c r="AE19" s="10"/>
      <c r="AF19" s="11"/>
      <c r="AH19" s="9">
        <v>4</v>
      </c>
      <c r="AI19" s="10"/>
      <c r="AJ19" s="11"/>
      <c r="AL19" s="9">
        <v>2</v>
      </c>
      <c r="AM19" s="10"/>
      <c r="AN19" s="11"/>
    </row>
    <row r="20" spans="1:40" ht="21" customHeight="1" x14ac:dyDescent="0.3"/>
    <row r="21" spans="1:40" ht="51.75" x14ac:dyDescent="0.3">
      <c r="F21" s="6" t="s">
        <v>21</v>
      </c>
      <c r="G21" s="7"/>
      <c r="H21" s="8"/>
      <c r="J21" s="6" t="s">
        <v>23</v>
      </c>
      <c r="K21" s="7"/>
      <c r="L21" s="8"/>
      <c r="N21" s="6" t="s">
        <v>31</v>
      </c>
      <c r="O21" s="7"/>
      <c r="P21" s="8"/>
      <c r="R21" s="6" t="s">
        <v>37</v>
      </c>
      <c r="S21" s="7"/>
      <c r="T21" s="8"/>
      <c r="V21" s="6" t="s">
        <v>41</v>
      </c>
      <c r="W21" s="7"/>
      <c r="X21" s="8"/>
      <c r="Z21" s="6" t="s">
        <v>47</v>
      </c>
      <c r="AA21" s="7"/>
      <c r="AB21" s="8"/>
      <c r="AD21" s="6" t="s">
        <v>54</v>
      </c>
      <c r="AE21" s="7"/>
      <c r="AF21" s="8"/>
      <c r="AH21" s="6" t="s">
        <v>60</v>
      </c>
      <c r="AI21" s="7"/>
      <c r="AJ21" s="8"/>
      <c r="AL21" s="6" t="s">
        <v>68</v>
      </c>
      <c r="AM21" s="7"/>
      <c r="AN21" s="12"/>
    </row>
    <row r="22" spans="1:40" s="5" customFormat="1" x14ac:dyDescent="0.3">
      <c r="A22" s="5" t="s">
        <v>70</v>
      </c>
      <c r="F22" s="16"/>
      <c r="G22" s="17"/>
      <c r="H22" s="18">
        <v>60</v>
      </c>
      <c r="J22" s="16"/>
      <c r="K22" s="17"/>
      <c r="L22" s="18">
        <v>60</v>
      </c>
      <c r="N22" s="16">
        <v>60</v>
      </c>
      <c r="O22" s="17"/>
      <c r="P22" s="18"/>
      <c r="R22" s="16">
        <v>60</v>
      </c>
      <c r="S22" s="17"/>
      <c r="T22" s="18"/>
      <c r="V22" s="16">
        <v>60</v>
      </c>
      <c r="W22" s="17"/>
      <c r="X22" s="18"/>
      <c r="Z22" s="16">
        <v>60</v>
      </c>
      <c r="AA22" s="17"/>
      <c r="AB22" s="18"/>
      <c r="AD22" s="16"/>
      <c r="AE22" s="17">
        <v>60</v>
      </c>
      <c r="AF22" s="18"/>
      <c r="AH22" s="16">
        <v>15</v>
      </c>
      <c r="AI22" s="17">
        <v>15</v>
      </c>
      <c r="AJ22" s="18"/>
      <c r="AL22" s="16"/>
      <c r="AM22" s="17"/>
      <c r="AN22" s="18">
        <v>240</v>
      </c>
    </row>
    <row r="23" spans="1:40" x14ac:dyDescent="0.3">
      <c r="A23" s="5" t="s">
        <v>79</v>
      </c>
      <c r="F23" s="9">
        <v>2</v>
      </c>
      <c r="G23" s="10"/>
      <c r="H23" s="11"/>
      <c r="J23" s="9">
        <v>2</v>
      </c>
      <c r="K23" s="10"/>
      <c r="L23" s="11"/>
      <c r="N23" s="9">
        <v>4</v>
      </c>
      <c r="O23" s="10"/>
      <c r="P23" s="11"/>
      <c r="R23" s="9">
        <v>4</v>
      </c>
      <c r="S23" s="10"/>
      <c r="T23" s="11"/>
      <c r="V23" s="9">
        <v>4</v>
      </c>
      <c r="W23" s="10"/>
      <c r="X23" s="11"/>
      <c r="Z23" s="9">
        <v>4</v>
      </c>
      <c r="AA23" s="10"/>
      <c r="AB23" s="11"/>
      <c r="AD23" s="9">
        <v>2</v>
      </c>
      <c r="AE23" s="10"/>
      <c r="AF23" s="11"/>
      <c r="AH23" s="9">
        <v>1</v>
      </c>
      <c r="AI23" s="10"/>
      <c r="AJ23" s="11"/>
      <c r="AL23" s="9">
        <v>8</v>
      </c>
      <c r="AM23" s="10"/>
      <c r="AN23" s="11"/>
    </row>
    <row r="24" spans="1:40" ht="39.75" customHeight="1" x14ac:dyDescent="0.3"/>
    <row r="25" spans="1:40" ht="51.75" x14ac:dyDescent="0.3">
      <c r="F25" s="6" t="s">
        <v>19</v>
      </c>
      <c r="G25" s="7"/>
      <c r="H25" s="8"/>
      <c r="J25" s="6" t="s">
        <v>27</v>
      </c>
      <c r="K25" s="7"/>
      <c r="L25" s="8"/>
      <c r="N25" s="26"/>
      <c r="O25" s="26"/>
      <c r="P25" s="26"/>
      <c r="R25" s="6" t="s">
        <v>35</v>
      </c>
      <c r="S25" s="7"/>
      <c r="T25" s="8"/>
      <c r="V25" s="6" t="s">
        <v>39</v>
      </c>
      <c r="W25" s="7"/>
      <c r="X25" s="8"/>
      <c r="Z25" s="6" t="s">
        <v>48</v>
      </c>
      <c r="AA25" s="7"/>
      <c r="AB25" s="8"/>
      <c r="AD25" s="6" t="s">
        <v>55</v>
      </c>
      <c r="AE25" s="8"/>
      <c r="AF25" s="8"/>
      <c r="AH25" s="6" t="s">
        <v>61</v>
      </c>
      <c r="AI25" s="8"/>
    </row>
    <row r="26" spans="1:40" s="5" customFormat="1" x14ac:dyDescent="0.3">
      <c r="A26" s="5" t="s">
        <v>70</v>
      </c>
      <c r="F26" s="16">
        <v>30</v>
      </c>
      <c r="G26" s="17"/>
      <c r="H26" s="18"/>
      <c r="J26" s="16">
        <v>15</v>
      </c>
      <c r="K26" s="17">
        <v>15</v>
      </c>
      <c r="L26" s="18"/>
      <c r="N26" s="27"/>
      <c r="O26" s="27"/>
      <c r="P26" s="27"/>
      <c r="R26" s="16">
        <v>60</v>
      </c>
      <c r="S26" s="17"/>
      <c r="T26" s="18"/>
      <c r="V26" s="16">
        <v>60</v>
      </c>
      <c r="W26" s="17"/>
      <c r="X26" s="18"/>
      <c r="Z26" s="16">
        <v>60</v>
      </c>
      <c r="AA26" s="17"/>
      <c r="AB26" s="18"/>
      <c r="AD26" s="16">
        <v>60</v>
      </c>
      <c r="AE26" s="18"/>
      <c r="AF26" s="18"/>
      <c r="AH26" s="16">
        <v>60</v>
      </c>
      <c r="AI26" s="18"/>
    </row>
    <row r="27" spans="1:40" x14ac:dyDescent="0.3">
      <c r="A27" s="5" t="s">
        <v>79</v>
      </c>
      <c r="F27" s="9">
        <v>2</v>
      </c>
      <c r="G27" s="10"/>
      <c r="H27" s="11"/>
      <c r="J27" s="9">
        <v>1</v>
      </c>
      <c r="K27" s="10"/>
      <c r="L27" s="11"/>
      <c r="N27" s="28"/>
      <c r="O27" s="28"/>
      <c r="P27" s="28"/>
      <c r="R27" s="9">
        <v>4</v>
      </c>
      <c r="S27" s="10"/>
      <c r="T27" s="11"/>
      <c r="V27" s="9">
        <v>4</v>
      </c>
      <c r="W27" s="10"/>
      <c r="X27" s="11"/>
      <c r="Z27" s="9">
        <v>4</v>
      </c>
      <c r="AA27" s="10"/>
      <c r="AB27" s="11"/>
      <c r="AD27" s="9">
        <v>4</v>
      </c>
      <c r="AE27" s="11"/>
      <c r="AF27" s="11"/>
      <c r="AH27" s="9">
        <v>4</v>
      </c>
      <c r="AI27" s="11"/>
    </row>
    <row r="29" spans="1:40" x14ac:dyDescent="0.3">
      <c r="AL29"/>
    </row>
    <row r="34" spans="1:41" x14ac:dyDescent="0.3">
      <c r="B34" s="22" t="s">
        <v>0</v>
      </c>
      <c r="C34" s="23"/>
      <c r="D34" s="24"/>
      <c r="E34" s="17"/>
      <c r="F34" s="13" t="s">
        <v>1</v>
      </c>
      <c r="G34" s="14"/>
      <c r="H34" s="15"/>
      <c r="I34" s="5"/>
      <c r="J34" s="13" t="s">
        <v>2</v>
      </c>
      <c r="K34" s="14"/>
      <c r="L34" s="15"/>
      <c r="M34" s="5"/>
      <c r="N34" s="13" t="s">
        <v>3</v>
      </c>
      <c r="O34" s="14"/>
      <c r="P34" s="15"/>
      <c r="Q34" s="5"/>
      <c r="R34" s="13" t="s">
        <v>4</v>
      </c>
      <c r="S34" s="14"/>
      <c r="T34" s="15"/>
      <c r="U34" s="5"/>
      <c r="V34" s="13" t="s">
        <v>5</v>
      </c>
      <c r="W34" s="14"/>
      <c r="X34" s="15"/>
      <c r="Y34" s="5"/>
      <c r="Z34" s="13" t="s">
        <v>6</v>
      </c>
      <c r="AA34" s="14"/>
      <c r="AB34" s="15"/>
      <c r="AC34" s="5"/>
      <c r="AD34" s="13" t="s">
        <v>7</v>
      </c>
      <c r="AE34" s="14"/>
      <c r="AF34" s="15"/>
      <c r="AG34" s="5"/>
      <c r="AH34" s="13" t="s">
        <v>8</v>
      </c>
      <c r="AI34" s="14"/>
      <c r="AJ34" s="15"/>
      <c r="AK34" s="5"/>
      <c r="AL34" s="13" t="s">
        <v>9</v>
      </c>
      <c r="AM34" s="14"/>
      <c r="AN34" s="15"/>
    </row>
    <row r="35" spans="1:41" x14ac:dyDescent="0.3">
      <c r="A35" s="21"/>
      <c r="B35" s="20" t="s">
        <v>17</v>
      </c>
      <c r="C35" s="20" t="s">
        <v>12</v>
      </c>
      <c r="D35" s="20" t="s">
        <v>13</v>
      </c>
      <c r="E35" s="5"/>
      <c r="F35" s="20" t="s">
        <v>17</v>
      </c>
      <c r="G35" s="20" t="s">
        <v>12</v>
      </c>
      <c r="H35" s="20" t="s">
        <v>13</v>
      </c>
      <c r="I35" s="5"/>
      <c r="J35" s="20" t="s">
        <v>17</v>
      </c>
      <c r="K35" s="20" t="s">
        <v>12</v>
      </c>
      <c r="L35" s="20" t="s">
        <v>13</v>
      </c>
      <c r="M35" s="5"/>
      <c r="N35" s="20" t="s">
        <v>17</v>
      </c>
      <c r="O35" s="20" t="s">
        <v>12</v>
      </c>
      <c r="P35" s="20" t="s">
        <v>13</v>
      </c>
      <c r="Q35" s="5"/>
      <c r="R35" s="20" t="s">
        <v>17</v>
      </c>
      <c r="S35" s="20" t="s">
        <v>12</v>
      </c>
      <c r="T35" s="20" t="s">
        <v>13</v>
      </c>
      <c r="U35" s="5"/>
      <c r="V35" s="20" t="s">
        <v>17</v>
      </c>
      <c r="W35" s="20" t="s">
        <v>12</v>
      </c>
      <c r="X35" s="20" t="s">
        <v>13</v>
      </c>
      <c r="Y35" s="5"/>
      <c r="Z35" s="20" t="s">
        <v>17</v>
      </c>
      <c r="AA35" s="20" t="s">
        <v>12</v>
      </c>
      <c r="AB35" s="20" t="s">
        <v>13</v>
      </c>
      <c r="AC35" s="5"/>
      <c r="AD35" s="20" t="s">
        <v>17</v>
      </c>
      <c r="AE35" s="20" t="s">
        <v>12</v>
      </c>
      <c r="AF35" s="20" t="s">
        <v>13</v>
      </c>
      <c r="AG35" s="5"/>
      <c r="AH35" s="20" t="s">
        <v>17</v>
      </c>
      <c r="AI35" s="20" t="s">
        <v>12</v>
      </c>
      <c r="AJ35" s="20" t="s">
        <v>13</v>
      </c>
      <c r="AK35" s="5"/>
      <c r="AL35" s="20" t="s">
        <v>17</v>
      </c>
      <c r="AM35" s="20" t="s">
        <v>12</v>
      </c>
      <c r="AN35" s="20" t="s">
        <v>13</v>
      </c>
    </row>
    <row r="36" spans="1:41" x14ac:dyDescent="0.3">
      <c r="A36" s="20" t="s">
        <v>70</v>
      </c>
      <c r="B36" s="21">
        <f t="shared" ref="B36:D37" si="0">B6+B10+B14+B18+B22+B26</f>
        <v>240</v>
      </c>
      <c r="C36" s="21">
        <f t="shared" si="0"/>
        <v>15</v>
      </c>
      <c r="D36" s="21">
        <f t="shared" si="0"/>
        <v>30</v>
      </c>
      <c r="E36" s="1">
        <f>B36+C36+D36</f>
        <v>285</v>
      </c>
      <c r="F36" s="21">
        <f>F6+F10+F14+F18+F22+F26</f>
        <v>270</v>
      </c>
      <c r="G36" s="21">
        <f>G6+G10+G14+G18+G22+G26</f>
        <v>15</v>
      </c>
      <c r="H36" s="21">
        <f>H6+H10+H14+H18+H22+H26</f>
        <v>90</v>
      </c>
      <c r="I36" s="1">
        <f>F36+G36+H36</f>
        <v>375</v>
      </c>
      <c r="J36" s="21">
        <f t="shared" ref="J36:L37" si="1">J6+J10+J14+J18+J22+J26</f>
        <v>240</v>
      </c>
      <c r="K36" s="21">
        <f t="shared" si="1"/>
        <v>15</v>
      </c>
      <c r="L36" s="21">
        <f t="shared" si="1"/>
        <v>90</v>
      </c>
      <c r="M36" s="1">
        <f>J36+K36+L36</f>
        <v>345</v>
      </c>
      <c r="N36" s="21">
        <f t="shared" ref="N36:P37" si="2">N6+N10+N14+N18+N22+N26</f>
        <v>300</v>
      </c>
      <c r="O36" s="21">
        <f t="shared" si="2"/>
        <v>0</v>
      </c>
      <c r="P36" s="21">
        <f t="shared" si="2"/>
        <v>0</v>
      </c>
      <c r="Q36" s="1">
        <f>N36+O36+P36</f>
        <v>300</v>
      </c>
      <c r="R36" s="21">
        <f t="shared" ref="R36:T37" si="3">R6+R10+R14+R18+R22+R26</f>
        <v>345</v>
      </c>
      <c r="S36" s="21">
        <f t="shared" si="3"/>
        <v>15</v>
      </c>
      <c r="T36" s="21">
        <f t="shared" si="3"/>
        <v>0</v>
      </c>
      <c r="U36" s="1">
        <f>R36+S36+T36</f>
        <v>360</v>
      </c>
      <c r="V36" s="21">
        <f t="shared" ref="V36:X37" si="4">V6+V10+V14+V18+V22+V26</f>
        <v>330</v>
      </c>
      <c r="W36" s="21">
        <f t="shared" si="4"/>
        <v>30</v>
      </c>
      <c r="X36" s="21">
        <f t="shared" si="4"/>
        <v>0</v>
      </c>
      <c r="Y36" s="1">
        <f>V36+W36+X36</f>
        <v>360</v>
      </c>
      <c r="Z36" s="21">
        <f t="shared" ref="Z36:AB37" si="5">Z6+Z10+Z14+Z18+Z22+Z26</f>
        <v>360</v>
      </c>
      <c r="AA36" s="21">
        <f t="shared" si="5"/>
        <v>0</v>
      </c>
      <c r="AB36" s="21">
        <f t="shared" si="5"/>
        <v>0</v>
      </c>
      <c r="AC36" s="1">
        <f>Z36+AA36+AB36</f>
        <v>360</v>
      </c>
      <c r="AD36" s="21">
        <f t="shared" ref="AD36:AF37" si="6">AD6+AD10+AD14+AD18+AD22+AD26</f>
        <v>210</v>
      </c>
      <c r="AE36" s="21">
        <f t="shared" si="6"/>
        <v>90</v>
      </c>
      <c r="AF36" s="21">
        <f t="shared" si="6"/>
        <v>30</v>
      </c>
      <c r="AG36" s="1">
        <f>AD36+AE36+AF36</f>
        <v>330</v>
      </c>
      <c r="AH36" s="21">
        <f t="shared" ref="AH36:AJ37" si="7">AH6+AH10+AH14+AH18+AH22+AH26</f>
        <v>285</v>
      </c>
      <c r="AI36" s="21">
        <f t="shared" si="7"/>
        <v>15</v>
      </c>
      <c r="AJ36" s="21">
        <f t="shared" si="7"/>
        <v>0</v>
      </c>
      <c r="AK36" s="1">
        <f>AH36+AI36+AJ36</f>
        <v>300</v>
      </c>
      <c r="AL36" s="21">
        <f t="shared" ref="AL36:AN37" si="8">AL6+AL10+AL14+AL18+AL22+AL26</f>
        <v>240</v>
      </c>
      <c r="AM36" s="21">
        <f t="shared" si="8"/>
        <v>0</v>
      </c>
      <c r="AN36" s="21">
        <f t="shared" si="8"/>
        <v>240</v>
      </c>
      <c r="AO36" s="1">
        <f>AL36+AM36</f>
        <v>240</v>
      </c>
    </row>
    <row r="37" spans="1:41" x14ac:dyDescent="0.3">
      <c r="A37" s="20" t="s">
        <v>79</v>
      </c>
      <c r="B37" s="21">
        <f t="shared" si="0"/>
        <v>16</v>
      </c>
      <c r="C37" s="21">
        <f t="shared" si="0"/>
        <v>0</v>
      </c>
      <c r="D37" s="21">
        <f t="shared" si="0"/>
        <v>0</v>
      </c>
      <c r="F37" s="21">
        <f>F7+F141+F15+F19+F23+F27+F11</f>
        <v>21</v>
      </c>
      <c r="G37" s="21">
        <f>G7+G11+G15+G19+G23+G27</f>
        <v>0</v>
      </c>
      <c r="H37" s="21">
        <f>H7+H11+H15+H19+H23+H27</f>
        <v>0</v>
      </c>
      <c r="J37" s="21">
        <f t="shared" si="1"/>
        <v>18</v>
      </c>
      <c r="K37" s="21">
        <f t="shared" si="1"/>
        <v>0</v>
      </c>
      <c r="L37" s="21">
        <f t="shared" si="1"/>
        <v>0</v>
      </c>
      <c r="N37" s="21">
        <f t="shared" si="2"/>
        <v>20</v>
      </c>
      <c r="O37" s="21">
        <f t="shared" si="2"/>
        <v>0</v>
      </c>
      <c r="P37" s="21">
        <f t="shared" si="2"/>
        <v>0</v>
      </c>
      <c r="R37" s="21">
        <f t="shared" si="3"/>
        <v>23</v>
      </c>
      <c r="S37" s="21">
        <f t="shared" si="3"/>
        <v>0</v>
      </c>
      <c r="T37" s="21">
        <f t="shared" si="3"/>
        <v>0</v>
      </c>
      <c r="V37" s="21">
        <f t="shared" si="4"/>
        <v>24</v>
      </c>
      <c r="W37" s="21">
        <f t="shared" si="4"/>
        <v>0</v>
      </c>
      <c r="X37" s="21">
        <f t="shared" si="4"/>
        <v>0</v>
      </c>
      <c r="Z37" s="21">
        <f t="shared" si="5"/>
        <v>24</v>
      </c>
      <c r="AA37" s="21">
        <f t="shared" si="5"/>
        <v>0</v>
      </c>
      <c r="AB37" s="21">
        <f t="shared" si="5"/>
        <v>0</v>
      </c>
      <c r="AD37" s="21">
        <f t="shared" si="6"/>
        <v>18</v>
      </c>
      <c r="AE37" s="21">
        <f t="shared" si="6"/>
        <v>0</v>
      </c>
      <c r="AF37" s="21">
        <f t="shared" si="6"/>
        <v>0</v>
      </c>
      <c r="AG37" s="1">
        <f>AG7+AG11+AG15+AG19+AG23+AG27</f>
        <v>0</v>
      </c>
      <c r="AH37" s="21">
        <f t="shared" si="7"/>
        <v>19</v>
      </c>
      <c r="AI37" s="21">
        <f t="shared" si="7"/>
        <v>0</v>
      </c>
      <c r="AJ37" s="21">
        <f t="shared" si="7"/>
        <v>0</v>
      </c>
      <c r="AL37" s="21">
        <f t="shared" si="8"/>
        <v>22</v>
      </c>
      <c r="AM37" s="21">
        <f t="shared" si="8"/>
        <v>0</v>
      </c>
      <c r="AN37" s="21">
        <f t="shared" si="8"/>
        <v>0</v>
      </c>
    </row>
    <row r="38" spans="1:41" x14ac:dyDescent="0.3">
      <c r="F38" s="21">
        <f>F37+B37</f>
        <v>37</v>
      </c>
      <c r="G38" s="21"/>
      <c r="H38" s="21"/>
      <c r="J38" s="21">
        <f>J37+F38</f>
        <v>55</v>
      </c>
      <c r="K38" s="21"/>
      <c r="L38" s="21"/>
      <c r="N38" s="21">
        <f>N37+J38</f>
        <v>75</v>
      </c>
      <c r="O38" s="21"/>
      <c r="P38" s="21"/>
      <c r="R38" s="21">
        <f>R37+N38</f>
        <v>98</v>
      </c>
      <c r="S38" s="21"/>
      <c r="T38" s="21"/>
      <c r="V38" s="21">
        <f>V37+R38</f>
        <v>122</v>
      </c>
      <c r="W38" s="21"/>
      <c r="X38" s="21"/>
      <c r="Z38" s="21">
        <f>Z37+V38</f>
        <v>146</v>
      </c>
      <c r="AA38" s="21"/>
      <c r="AB38" s="21"/>
      <c r="AD38" s="21">
        <f>AD37+Z38</f>
        <v>164</v>
      </c>
      <c r="AE38" s="21"/>
      <c r="AF38" s="21"/>
      <c r="AH38" s="21">
        <f>AH37+AD38</f>
        <v>183</v>
      </c>
      <c r="AI38" s="21"/>
      <c r="AJ38" s="21"/>
      <c r="AL38" s="21">
        <f>AL37+AH38</f>
        <v>205</v>
      </c>
      <c r="AM38" s="21"/>
      <c r="AN38" s="21"/>
    </row>
    <row r="39" spans="1:41" x14ac:dyDescent="0.3">
      <c r="A39" s="19" t="s">
        <v>80</v>
      </c>
    </row>
    <row r="40" spans="1:41" x14ac:dyDescent="0.3">
      <c r="A40" s="20" t="s">
        <v>70</v>
      </c>
      <c r="B40" s="21">
        <f>B36+F36+J36+N36++R36+V36+Z36+AD36+AH36+AL36</f>
        <v>2820</v>
      </c>
      <c r="C40" s="21">
        <f>C36+G36+K36+O36++S36+W36+AA36+AE36+AI36+AM36</f>
        <v>195</v>
      </c>
      <c r="D40" s="21">
        <f>D36+H36+L36+P36++T36+X36+AB36+AF36+AJ36</f>
        <v>240</v>
      </c>
    </row>
    <row r="41" spans="1:41" x14ac:dyDescent="0.3">
      <c r="A41" s="20" t="s">
        <v>79</v>
      </c>
      <c r="B41" s="21">
        <f>B37+F37+J37+N37++R37+V37+Z37+AD37+AH37+AL37</f>
        <v>205</v>
      </c>
      <c r="C41" s="21"/>
      <c r="D41" s="21"/>
    </row>
    <row r="44" spans="1:41" x14ac:dyDescent="0.3">
      <c r="A44" s="19" t="s">
        <v>70</v>
      </c>
      <c r="B44" s="19" t="s">
        <v>71</v>
      </c>
      <c r="C44" s="30">
        <v>3615</v>
      </c>
      <c r="D44" s="30"/>
    </row>
    <row r="45" spans="1:41" x14ac:dyDescent="0.3">
      <c r="A45" s="25"/>
      <c r="B45" s="17" t="s">
        <v>72</v>
      </c>
      <c r="C45" s="1">
        <v>45</v>
      </c>
    </row>
    <row r="46" spans="1:41" x14ac:dyDescent="0.3">
      <c r="A46" s="25"/>
      <c r="B46" s="17" t="s">
        <v>73</v>
      </c>
      <c r="C46" s="1">
        <v>450</v>
      </c>
    </row>
    <row r="47" spans="1:41" x14ac:dyDescent="0.3">
      <c r="A47" s="25"/>
      <c r="B47" s="17" t="s">
        <v>78</v>
      </c>
      <c r="C47" s="1">
        <v>60</v>
      </c>
    </row>
    <row r="48" spans="1:41" x14ac:dyDescent="0.3">
      <c r="A48" s="25"/>
      <c r="B48" s="17" t="s">
        <v>74</v>
      </c>
      <c r="C48" s="1">
        <v>2955</v>
      </c>
    </row>
    <row r="49" spans="1:3" x14ac:dyDescent="0.3">
      <c r="A49" s="25"/>
      <c r="B49" s="17" t="s">
        <v>75</v>
      </c>
      <c r="C49" s="1">
        <v>240</v>
      </c>
    </row>
    <row r="50" spans="1:3" x14ac:dyDescent="0.3">
      <c r="A50" s="25"/>
      <c r="B50" s="17" t="s">
        <v>76</v>
      </c>
      <c r="C50" s="1">
        <v>120</v>
      </c>
    </row>
    <row r="51" spans="1:3" x14ac:dyDescent="0.3">
      <c r="A51" s="25"/>
      <c r="B51" s="17" t="s">
        <v>77</v>
      </c>
      <c r="C51" s="1">
        <v>240</v>
      </c>
    </row>
  </sheetData>
  <mergeCells count="2">
    <mergeCell ref="B1:O1"/>
    <mergeCell ref="C44:D44"/>
  </mergeCells>
  <pageMargins left="0.511811024" right="0.511811024" top="0.78740157499999996" bottom="0.78740157499999996" header="0.31496062000000002" footer="0.31496062000000002"/>
  <pageSetup paperSize="9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AsIs2017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Monteiro da Costa Cruz</dc:creator>
  <cp:lastModifiedBy>Marta Cruz</cp:lastModifiedBy>
  <cp:lastPrinted>2020-01-20T20:49:03Z</cp:lastPrinted>
  <dcterms:created xsi:type="dcterms:W3CDTF">2019-10-01T14:54:43Z</dcterms:created>
  <dcterms:modified xsi:type="dcterms:W3CDTF">2020-01-20T20:54:40Z</dcterms:modified>
</cp:coreProperties>
</file>